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activeTab="0"/>
  </bookViews>
  <sheets>
    <sheet name="Income Statement " sheetId="1" r:id="rId1"/>
    <sheet name="Balance Sheet" sheetId="2" r:id="rId2"/>
    <sheet name="Statement of changes in equity" sheetId="3" r:id="rId3"/>
    <sheet name="Cash Flow Statement" sheetId="4" r:id="rId4"/>
    <sheet name="Notes" sheetId="5" r:id="rId5"/>
  </sheets>
  <definedNames>
    <definedName name="_xlnm.Print_Area" localSheetId="1">'Balance Sheet'!$A$1:$J$56</definedName>
    <definedName name="_xlnm.Print_Area" localSheetId="4">'Notes'!$A$6:$I$345</definedName>
    <definedName name="_xlnm.Print_Area" localSheetId="2">'Statement of changes in equity'!$A$1:$K$35</definedName>
    <definedName name="_xlnm.Print_Titles" localSheetId="4">'Notes'!$1:$5</definedName>
  </definedNames>
  <calcPr fullCalcOnLoad="1"/>
</workbook>
</file>

<file path=xl/sharedStrings.xml><?xml version="1.0" encoding="utf-8"?>
<sst xmlns="http://schemas.openxmlformats.org/spreadsheetml/2006/main" count="371" uniqueCount="283">
  <si>
    <t>(Incorporated in Malaysia)</t>
  </si>
  <si>
    <t>NON-CURRENT ASSETS</t>
  </si>
  <si>
    <t>Property, plant &amp; equipment</t>
  </si>
  <si>
    <t>Other investments</t>
  </si>
  <si>
    <t>Inventories</t>
  </si>
  <si>
    <t>Trade receivables</t>
  </si>
  <si>
    <t>Other receivables</t>
  </si>
  <si>
    <t>Deposits with financial institutions</t>
  </si>
  <si>
    <t>Cash and bank balances</t>
  </si>
  <si>
    <t>CURRENT LIABILITIES</t>
  </si>
  <si>
    <t>Trade payables</t>
  </si>
  <si>
    <t>Other payables</t>
  </si>
  <si>
    <t>NET CURRENT ASSETS</t>
  </si>
  <si>
    <t>FINANCED BY:</t>
  </si>
  <si>
    <t>Share capital</t>
  </si>
  <si>
    <t>Reserves</t>
  </si>
  <si>
    <t>Shareholders' equity</t>
  </si>
  <si>
    <t>Deferred taxation</t>
  </si>
  <si>
    <t>AS AT</t>
  </si>
  <si>
    <t>END OF</t>
  </si>
  <si>
    <t xml:space="preserve">CURRENT </t>
  </si>
  <si>
    <t>QUARTER</t>
  </si>
  <si>
    <t>PRECEDING</t>
  </si>
  <si>
    <t xml:space="preserve">FINANCIAL </t>
  </si>
  <si>
    <t>YEAR END</t>
  </si>
  <si>
    <t>Net tangible assets per stock unit</t>
  </si>
  <si>
    <t xml:space="preserve">CONDENSED CONSOLIDATED STATEMENT OF CHANGES IN EQUITY </t>
  </si>
  <si>
    <t>Share</t>
  </si>
  <si>
    <t>capital</t>
  </si>
  <si>
    <t>Non-</t>
  </si>
  <si>
    <t>distributable</t>
  </si>
  <si>
    <t>reserves</t>
  </si>
  <si>
    <t>Distributable</t>
  </si>
  <si>
    <t>RM'000</t>
  </si>
  <si>
    <t>Total</t>
  </si>
  <si>
    <t>Net profit for the period</t>
  </si>
  <si>
    <t>Currency translation differences,</t>
  </si>
  <si>
    <t xml:space="preserve"> income statement</t>
  </si>
  <si>
    <t xml:space="preserve">Issue of shares pursuant to </t>
  </si>
  <si>
    <t xml:space="preserve"> Employee Share Option Scheme</t>
  </si>
  <si>
    <t xml:space="preserve">CONDENSED CONSOLIDATED INCOME STATEMENT </t>
  </si>
  <si>
    <t>Revenue</t>
  </si>
  <si>
    <t>Operating expenses</t>
  </si>
  <si>
    <t>Other operating income</t>
  </si>
  <si>
    <t>Operating profit</t>
  </si>
  <si>
    <t>Profit before taxation</t>
  </si>
  <si>
    <t>Taxation</t>
  </si>
  <si>
    <t>Earnings per stock unit</t>
  </si>
  <si>
    <t>Basic</t>
  </si>
  <si>
    <t>Diluted</t>
  </si>
  <si>
    <t>Adjustment for:</t>
  </si>
  <si>
    <t>Non-cash items</t>
  </si>
  <si>
    <t>Non-operating items</t>
  </si>
  <si>
    <t>Operating profit before working capital changes</t>
  </si>
  <si>
    <t>Changes in working capital</t>
  </si>
  <si>
    <t>Net changes in current assets</t>
  </si>
  <si>
    <t>Net changes in current liabilities</t>
  </si>
  <si>
    <t>Net cash generated from operating activities</t>
  </si>
  <si>
    <t>Property, plant and equipment</t>
  </si>
  <si>
    <t>Employee Share Option Scheme</t>
  </si>
  <si>
    <t xml:space="preserve">Proceeds from issue of shares pursuant to </t>
  </si>
  <si>
    <t>Net cash used in investing activities</t>
  </si>
  <si>
    <t>EFFECTS OF EXCHANGE RATE CHANGES</t>
  </si>
  <si>
    <t xml:space="preserve">CONDENSED CONSOLIDATED CASH FLOW STATEMENT </t>
  </si>
  <si>
    <t>A 1</t>
  </si>
  <si>
    <t>ACCOUNTING POLICIES AND BASIS OF PREPARATION</t>
  </si>
  <si>
    <t>A 2</t>
  </si>
  <si>
    <t>AUDIT REPORT QUALIFICATION AND STATUS OF MATTERS RAISED</t>
  </si>
  <si>
    <t>A 3</t>
  </si>
  <si>
    <t>SEASONAL OR CYCLICAL NATURE OF OPERATIONS</t>
  </si>
  <si>
    <t xml:space="preserve">The revenue and earnings are impacted by the production of fresh fruit bunches and volatility of the selling prices of crude palm oil and palm kernel. </t>
  </si>
  <si>
    <t xml:space="preserve">The production of fresh fruit bunches depends on the weather conditions, production cycle of the palms and the age of the palms. </t>
  </si>
  <si>
    <t>A 4</t>
  </si>
  <si>
    <t xml:space="preserve">ITEMS OF UNUSUAL NATURE </t>
  </si>
  <si>
    <t>A 5</t>
  </si>
  <si>
    <t>A 6</t>
  </si>
  <si>
    <t>CHANGES IN DEBT AND EQUITY SECURITIES</t>
  </si>
  <si>
    <t>(i)</t>
  </si>
  <si>
    <t>Issued and fully paid-up share capital</t>
  </si>
  <si>
    <t>Ordinary stock units of RM1 each: -</t>
  </si>
  <si>
    <t>(ii)</t>
  </si>
  <si>
    <t>A 7</t>
  </si>
  <si>
    <t>A 8</t>
  </si>
  <si>
    <t>SEGMENTAL INFORMATION</t>
  </si>
  <si>
    <t>A 9</t>
  </si>
  <si>
    <t>The valuation of property, plant and equipment have been brought forward without amendment from the previous annual financial statements.</t>
  </si>
  <si>
    <t>A 10</t>
  </si>
  <si>
    <t>A 11</t>
  </si>
  <si>
    <t>CHANGES IN COMPOSITION OF THE GROUP</t>
  </si>
  <si>
    <t>Other than,</t>
  </si>
  <si>
    <t>A 12</t>
  </si>
  <si>
    <t>A</t>
  </si>
  <si>
    <t>B</t>
  </si>
  <si>
    <t>B 1</t>
  </si>
  <si>
    <t>REVIEW OF PERFORMANCE</t>
  </si>
  <si>
    <t>B 2</t>
  </si>
  <si>
    <t>B 3</t>
  </si>
  <si>
    <t>PROSPECTS FOR CURRENT FINANCIAL YEAR</t>
  </si>
  <si>
    <t>B 4</t>
  </si>
  <si>
    <t>VARIANCE OF ACTUAL PROFIT FROM FORECAST PROFIT AND SHORTFALL IN PROFIT GUARANTEE</t>
  </si>
  <si>
    <t>There were no profit forecast prepared for public release and profit guarantee provided by the Group.</t>
  </si>
  <si>
    <t>B 5</t>
  </si>
  <si>
    <t>TAXATION</t>
  </si>
  <si>
    <t>Current provision</t>
  </si>
  <si>
    <t xml:space="preserve">ended </t>
  </si>
  <si>
    <t>B 6</t>
  </si>
  <si>
    <t>B 7</t>
  </si>
  <si>
    <t>QUOTED SECURITIES</t>
  </si>
  <si>
    <t>Purchases and sale of quoted securities</t>
  </si>
  <si>
    <t>Purchase consideration</t>
  </si>
  <si>
    <t>Sale proceeds</t>
  </si>
  <si>
    <t>At cost</t>
  </si>
  <si>
    <t>At carrying value/book value</t>
  </si>
  <si>
    <t>At market value</t>
  </si>
  <si>
    <t>B 8</t>
  </si>
  <si>
    <t>B 9</t>
  </si>
  <si>
    <t>BORROWINGS AND DEBT SECURITIES</t>
  </si>
  <si>
    <t>B 10</t>
  </si>
  <si>
    <t>OFF BALANCE SHEET FINANCIAL INSTRUMENTS</t>
  </si>
  <si>
    <t>As at the date of issue of this interim financial report, there were no off balance sheet financial instruments.</t>
  </si>
  <si>
    <t>B 11</t>
  </si>
  <si>
    <t>MATERIAL LITIGATION</t>
  </si>
  <si>
    <t>B 12</t>
  </si>
  <si>
    <t>(a)</t>
  </si>
  <si>
    <t>(b)</t>
  </si>
  <si>
    <t>B 13</t>
  </si>
  <si>
    <t>EARNINGS PER STOCK UNIT</t>
  </si>
  <si>
    <t>Basic earnings per stock unit: -</t>
  </si>
  <si>
    <t>Net profit (RM'000)</t>
  </si>
  <si>
    <t>Weighted average number of stock units ('000)</t>
  </si>
  <si>
    <t>Basic earnings per stock unit (sen)</t>
  </si>
  <si>
    <t>Diluted earnings per stock unit: -</t>
  </si>
  <si>
    <t>Diluted earnings per stock unit (sen)</t>
  </si>
  <si>
    <t>There were no unusual items affecting assets, liabilities, equity, net income or cash flows for the current financial period.</t>
  </si>
  <si>
    <t>CONTINGENT LIABILITIES AND CONTINGENT ASSETS</t>
  </si>
  <si>
    <t>STATUS OF CORPORATE PROPOSALS</t>
  </si>
  <si>
    <t>As at the date of issue of this interim financial report, there were no corporate proposals announced but not completed.</t>
  </si>
  <si>
    <t>The basic and diluted earnings per stock unit are calculated as follows: -</t>
  </si>
  <si>
    <t>CURRENT ASSETS</t>
  </si>
  <si>
    <t>PROPERTY, PLANT AND EQUIPMENT</t>
  </si>
  <si>
    <t>A 13</t>
  </si>
  <si>
    <t>ended</t>
  </si>
  <si>
    <t>(c)</t>
  </si>
  <si>
    <t>(d)</t>
  </si>
  <si>
    <t>(e)</t>
  </si>
  <si>
    <t>As at</t>
  </si>
  <si>
    <t>By Order of the Board</t>
  </si>
  <si>
    <t>Gan Kok Tiong</t>
  </si>
  <si>
    <t>Company Secretary</t>
  </si>
  <si>
    <t>Agency fees charged by Tat Lee Commodities Pte Ltd, a company in which several substantial shareholders and several directors have interests</t>
  </si>
  <si>
    <t>Amount due to Kai Lee Company, the sole proprietor of whom is a person connected to several directors</t>
  </si>
  <si>
    <t>Purchase of fertilisers from Kai Lee Company, the sole proprietor of whom is a person connected to several directors</t>
  </si>
  <si>
    <t>PROFITS/(LOSSES) ON SALE OF UNQUOTED INVESTMENTS AND/OR PROPERTIES</t>
  </si>
  <si>
    <r>
      <t xml:space="preserve">CHIN TECK PLANTATIONS BERHAD </t>
    </r>
    <r>
      <rPr>
        <b/>
        <sz val="9"/>
        <rFont val="Book Antiqua"/>
        <family val="1"/>
      </rPr>
      <t>(3250V)</t>
    </r>
    <r>
      <rPr>
        <b/>
        <sz val="10"/>
        <rFont val="Book Antiqua"/>
        <family val="1"/>
      </rPr>
      <t xml:space="preserve"> </t>
    </r>
  </si>
  <si>
    <t>Tax recoverable</t>
  </si>
  <si>
    <t>Non-current liability</t>
  </si>
  <si>
    <t>Included in trade payables are: -</t>
  </si>
  <si>
    <t>Amount due to Yew Hoe Chan, a partnership of whom two of the partners are connected to a director</t>
  </si>
  <si>
    <t>Amount due to Negri Sembilan Oil Palms Berhad, a company in which several directors and substantial shareholders have interests</t>
  </si>
  <si>
    <t>Purchase of oil palm produce from Negri Sembilan Oil Palms Berhad, a company in which several directors and substantial shareholders have interests</t>
  </si>
  <si>
    <t>Purchase of fertilisers from Yew Hoe Chan, a partnership of whom two of the partners are connected to a director</t>
  </si>
  <si>
    <t>EXPLANATORY NOTES - MALAYSIAN ACCOUNTING STANDARDS BOARD ('MASB') STANDARD NO. 26 : INTERIM FINANCIAL REPORTING</t>
  </si>
  <si>
    <t>No segmental information  has been prepared as the Group's principal activities involve predominantly the cultivation of oil palms, processing and sale of crude palm oil and palm kernel and is wholly carried out in Malaysia.</t>
  </si>
  <si>
    <t>RELATED PARTY TRANSACTIONS AND BALANCES</t>
  </si>
  <si>
    <t>CASH FLOWS FROM OPERATING ACTIVITIES</t>
  </si>
  <si>
    <t>CASH FLOWS FROM INVESTING ACTIVITIES</t>
  </si>
  <si>
    <t>DIVIDENDS</t>
  </si>
  <si>
    <t>there were no business combinations, acquisition or disposal of subsidiaries and long term investments, restructurings, and discontinuing operations.</t>
  </si>
  <si>
    <t>31.8.2003</t>
  </si>
  <si>
    <t>RM4.56</t>
  </si>
  <si>
    <t xml:space="preserve">Net profit </t>
  </si>
  <si>
    <t>At 31.8.2003</t>
  </si>
  <si>
    <t>at the subscription price of RM3.51 per share</t>
  </si>
  <si>
    <t>Taxes paid</t>
  </si>
  <si>
    <t>Investment in associates</t>
  </si>
  <si>
    <t>Interest received</t>
  </si>
  <si>
    <t>Net dividends received</t>
  </si>
  <si>
    <t>Investments in associates</t>
  </si>
  <si>
    <t>Share of results of associates</t>
  </si>
  <si>
    <t xml:space="preserve"> being gain not recognised in</t>
  </si>
  <si>
    <t>DIVIDENDS PAID</t>
  </si>
  <si>
    <t>Profit on sale</t>
  </si>
  <si>
    <t>(The condensed consolidated balance sheet should be read in conjunction with the Annual Financial Statements for the year ended 31 August 2003)</t>
  </si>
  <si>
    <t>(The condensed consolidated income statement should be read in conjunction with the Annual Financial Statements for the year ended 31 August 2003)</t>
  </si>
  <si>
    <t>At 1 September 2003</t>
  </si>
  <si>
    <t>(The condensed consolidated statement of changes in equity should be read in conjunction with the Annual Financial Statements for the year ended 31 August 2003)</t>
  </si>
  <si>
    <t>At 1 September 2002</t>
  </si>
  <si>
    <t xml:space="preserve">CASH AND CASH EQUIVALENTS AT BEGINNING OF THE PERIOD </t>
  </si>
  <si>
    <t>CASH AND CASH EQUIVALENTS AT END OF THE PERIOD</t>
  </si>
  <si>
    <t>(The condensed consolidated cash flow statement should be read in conjunction with the Annual Financial Statements for the year ended 31 August 2003)</t>
  </si>
  <si>
    <t xml:space="preserve">The interim financial report is unaudited and should be read in conjunction with the audited financial statements for the financial year ended 31 August 2003. </t>
  </si>
  <si>
    <t>The same accounting policies and methods of computation are followed in the interim financial report as compared with the annual  financial statements for the financial year ended 31 August 2003.</t>
  </si>
  <si>
    <t>There was no audit qualification in the annual audit report of the Company's previous annual financial statements for the financial year ended 31 August 2003.</t>
  </si>
  <si>
    <t xml:space="preserve">CHANGES IN ESTIMATES OF AMOUNTS REPORTED </t>
  </si>
  <si>
    <t>There were no changes in estimates of amounts reported in prior financial years that have a material effect in the current interim period.</t>
  </si>
  <si>
    <t>the purchase and sale of quoted investments as disclosed in Note B 7.</t>
  </si>
  <si>
    <t>As at the date of issue of this interim financial report, there were no contingent liabilities and contingent assets that had arisen since 31 August 2003.</t>
  </si>
  <si>
    <t>*</t>
  </si>
  <si>
    <t xml:space="preserve">* </t>
  </si>
  <si>
    <t>Less than RM1,000.</t>
  </si>
  <si>
    <t>No material litigation as at 31 August 2003 and at the date of issue of this interim financial report.</t>
  </si>
  <si>
    <t>Total dividends for the previous financial year ended 31 August 2003:</t>
  </si>
  <si>
    <t>Type of dividend</t>
  </si>
  <si>
    <t>Gross</t>
  </si>
  <si>
    <t>Tax</t>
  </si>
  <si>
    <t>Net</t>
  </si>
  <si>
    <t>First interim</t>
  </si>
  <si>
    <t>Tax exempt</t>
  </si>
  <si>
    <t>Second interim</t>
  </si>
  <si>
    <t>The interim financial report has been prepared in accordance with Malaysian Accounting Standards Board ('MASB') Standard No. 26 : Interim Financial Reporting and Chapter 9 Part K of the Listing Requirements of Malaysia Securities Exchange Berhad.</t>
  </si>
  <si>
    <t>INFORMATION AS REQUIRED BY MALAYSIA SECURITIES EXCHANGE BERHAD LISTING REQUIREMENTS (PART A OF APPENDIX 9B)</t>
  </si>
  <si>
    <t>Cash generated from operations</t>
  </si>
  <si>
    <t>Issue of shares pursuant to Employee Share Option Scheme</t>
  </si>
  <si>
    <t>(f)</t>
  </si>
  <si>
    <t>Share of associates' taxation</t>
  </si>
  <si>
    <t>FOR THE SECOND QUARTER AND SIX MONTHS ENDED 29 FEBRUARY 2004</t>
  </si>
  <si>
    <t>SECOND QUARTER ENDED</t>
  </si>
  <si>
    <t>SIX MONTHS ENDED</t>
  </si>
  <si>
    <t>29.2.2004</t>
  </si>
  <si>
    <t>28.2.2003</t>
  </si>
  <si>
    <t>8.20 sen</t>
  </si>
  <si>
    <t>8.11 sen</t>
  </si>
  <si>
    <t>19.16 sen</t>
  </si>
  <si>
    <t>CONDENSED CONSOLIDATED BALANCE SHEET AS AT 29 FEBRUARY 2004</t>
  </si>
  <si>
    <t>FOR THE SIX MONTHS ENDED 29 FEBRUARY 2004</t>
  </si>
  <si>
    <t>Dividend</t>
  </si>
  <si>
    <t>At 28 February 2003</t>
  </si>
  <si>
    <t>At 29 February 2004</t>
  </si>
  <si>
    <t>Dividend paid</t>
  </si>
  <si>
    <t>NOTES TO THE INTERIM FINANCIAL REPORT - 29 FEBRUARY 2004</t>
  </si>
  <si>
    <t>At 29.2.2004</t>
  </si>
  <si>
    <t>Other than as disclosed above, there were no issuances, cancellations, repurchases, resale and repayments of debts and equity securities for the six months ended 29 February 2004.</t>
  </si>
  <si>
    <t>The amount of dividend paid during the six months ended 29 February 2004: -</t>
  </si>
  <si>
    <t>First interim dividend of 13%, tax exempt, paid on 20 January 2004</t>
  </si>
  <si>
    <t>In respect of the financial year ending 31 August 2004: -</t>
  </si>
  <si>
    <t>MATERIAL EVENTS SUBSEQUENT TO SECOND FINANCIAL QUARTER</t>
  </si>
  <si>
    <t>There were no material events subsequent to the second financial quarter that have not been reflected in the financial statements for the financial quarter ended 29 February 2004 other than the following: -</t>
  </si>
  <si>
    <t>At 22.4.2004</t>
  </si>
  <si>
    <t>Six months</t>
  </si>
  <si>
    <t>MATERIAL CHANGE IN THE PROFIT BEFORE TAXATION FOR THE SECOND FINANCIAL QUARTER COMPARED WITH THE IMMEDIATE PRECEDING QUARTER</t>
  </si>
  <si>
    <t>Second quarter</t>
  </si>
  <si>
    <t xml:space="preserve">There were no sale of unquoted investments and/or properties in the second financial quarter and six months ended 29 February 2004. </t>
  </si>
  <si>
    <t>Investments in quoted securities as at 29 February 2004: -</t>
  </si>
  <si>
    <t>As at 29 February 2004, there were no borrowings and debt securities.</t>
  </si>
  <si>
    <t>A first interim dividend of 13%, tax exempt, in respect of the financial year ending 31 August 2004 was paid on 20 January 2004.</t>
  </si>
  <si>
    <t>No further interim dividend has been declared in respect of the six months ended 29 February 2004.</t>
  </si>
  <si>
    <t>(iii)</t>
  </si>
  <si>
    <t>Second quarter ended</t>
  </si>
  <si>
    <t>Six months ended</t>
  </si>
  <si>
    <t>26 April 2004</t>
  </si>
  <si>
    <t>Adjustment for assumed conversion of options under the Employee Share Option Scheme</t>
  </si>
  <si>
    <t>9.67 sen</t>
  </si>
  <si>
    <t>9.60 sen</t>
  </si>
  <si>
    <t>22.10 sen</t>
  </si>
  <si>
    <t>21.91 sen</t>
  </si>
  <si>
    <t>RM4.65</t>
  </si>
  <si>
    <t>CASH FLOWS FROM FINANCING ACTIVITIES</t>
  </si>
  <si>
    <t>Net cash used in financing activities</t>
  </si>
  <si>
    <t>NET DECREASE IN CASH AND CASH EQUIVALENTS</t>
  </si>
  <si>
    <t xml:space="preserve">There were no significant acquisitions and disposals of property, plant and equipment for the six months ended 29 February 2004. </t>
  </si>
  <si>
    <t>the subscription of 19,000,000 ordinary shares of RM1.00 each in Global Formation (M) Sdn Bhd for a total cash subscription sum of RM19,000,000 pursuant to a rights issue of shares by Global Formation (M) Sdn Bhd on a pro-rata basis to its shareholders.</t>
  </si>
  <si>
    <t>Purchase of oil palm produce from Seong Thye Plantations Sdn Bhd, a company in which several directors and substantial shareholders have interests</t>
  </si>
  <si>
    <t>(g)</t>
  </si>
  <si>
    <t>Amount due to Sin Thye Management Sdn Bhd, an associate in which several substantial shareholders and several directors have interests</t>
  </si>
  <si>
    <t>Management and secretarial fees charged by Sin Thye Management Sdn Bhd, an associate in which several substantial shareholders and several directors have interests</t>
  </si>
  <si>
    <t>(h)</t>
  </si>
  <si>
    <t>Included in other payables are: -</t>
  </si>
  <si>
    <t>Amount due to Tat Lee Commodities Pte Ltd, a company in which several substantial shareholders and several directors have interests</t>
  </si>
  <si>
    <t>Included in the previous year corresponding financial quarter's and period's other operating income was a provision made for diminution in value of quoted investments which did not recur in the current reporting financial quarter and period. This has resulted in the increase in other operating income. In addition, unrealised gain on foreign exchange during the current six-months period was also higher.</t>
  </si>
  <si>
    <t xml:space="preserve">The increase in operating expenses is due mainly to the increase in the purchase of oil palm produce. </t>
  </si>
  <si>
    <t xml:space="preserve">Overall, profit after taxation for the current reporting financial quarter and period improved by 19.97% and 17.39% respectively. </t>
  </si>
  <si>
    <t>Share of results of associates increased due mainly to higher contribution from West Synergy Sdn Bhd, an associate engaged in property development.</t>
  </si>
  <si>
    <t>In the second financial quarter ended 29 February 2004, revenue decreased by 9.47% when compared with the preceding financial quarter. This is due mainly to lower production of crude palm oil and palm kernel even though the average selling prices were higher. The decrease in revenue has resulted in the reduction in profit before taxation by 18.96%.</t>
  </si>
  <si>
    <t>Overprovision in prior year</t>
  </si>
  <si>
    <t>Revenue for the second financial quarter and six months ended 29 February 2004 increased by 13.37% and 7.26% respectively when compared with preceding year corresponding financial quarter and period. These were due mainly to higher average selling prices of crude palm oil and palm kernel even though the production were lower.</t>
  </si>
  <si>
    <t>the subscription of 4,000,000 non-cumulative redeemable preference shares ('NCRPS') of RM0.01 each in West Synergy Sdn Bhd at RM1.00 per NCRPS for a total cash subscription sum of RM4,000,000 pursuant to a rights issue of shares on a pro-rata basis.</t>
  </si>
  <si>
    <t>the subscription of 746,400 cumulative redeemable preference shares ("CRPS') of $S0.01 each in Gaeronic Pte Ltd at S$1 per CRPS for a total cash subscription sum of RM1,621,927 pursuant to a rights issue of shares on a pro-rata basis.</t>
  </si>
  <si>
    <t>the subscription of 400,000 ordinary shares of S$1.00 each in Huay Guan Investment Pte Ltd for a total cash subscription sum of RM1,118,520 pursuant to a right issue of shares on a pro-rata basis.</t>
  </si>
  <si>
    <t>%</t>
  </si>
  <si>
    <t>18.96 sen</t>
  </si>
  <si>
    <t>The selling prices of crude palm oil and palm kernel remain strong and these would have a positive impact on the financial performance for the financial year ending 31 August 2004. However, the overall profit for the financial year ending 31 August 2004 is expected to be affected by a lower production of fresh fruit bunches in the second half of the year.</t>
  </si>
  <si>
    <t>The disproportionate tax rate for the second financial quarter ended 29 February 2004 is due mainly to certain expenses which are not deductible for tax purposes.</t>
  </si>
  <si>
    <t>The disproportionate tax rate for the six months ended 29 February 2004 is due mainly to certain income which are not assessable for tax purposes.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</si>
</sst>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m/d/yyyy"/>
  </numFmts>
  <fonts count="6">
    <font>
      <sz val="10"/>
      <name val="Book Antiqua"/>
      <family val="1"/>
    </font>
    <font>
      <sz val="10"/>
      <name val="Arial"/>
      <family val="0"/>
    </font>
    <font>
      <b/>
      <sz val="10"/>
      <name val="Book Antiqua"/>
      <family val="1"/>
    </font>
    <font>
      <b/>
      <sz val="9"/>
      <name val="Book Antiqua"/>
      <family val="1"/>
    </font>
    <font>
      <u val="single"/>
      <sz val="10"/>
      <name val="Book Antiqua"/>
      <family val="1"/>
    </font>
    <font>
      <u val="singleAccounting"/>
      <sz val="10"/>
      <name val="Book Antiqua"/>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74">
    <xf numFmtId="0" fontId="0" fillId="0" borderId="0" xfId="0" applyAlignment="1">
      <alignment/>
    </xf>
    <xf numFmtId="0" fontId="0" fillId="0" borderId="0" xfId="0" applyFont="1" applyAlignment="1">
      <alignment/>
    </xf>
    <xf numFmtId="0" fontId="2" fillId="0" borderId="0" xfId="0" applyFont="1" applyAlignment="1">
      <alignment/>
    </xf>
    <xf numFmtId="165" fontId="2" fillId="0" borderId="0" xfId="15" applyNumberFormat="1" applyFont="1" applyAlignment="1">
      <alignment horizontal="right"/>
    </xf>
    <xf numFmtId="165" fontId="0" fillId="0" borderId="0" xfId="15" applyNumberFormat="1" applyFont="1" applyAlignment="1">
      <alignment horizontal="right"/>
    </xf>
    <xf numFmtId="165" fontId="0" fillId="0" borderId="1" xfId="15" applyNumberFormat="1" applyFont="1" applyBorder="1" applyAlignment="1">
      <alignment horizontal="right"/>
    </xf>
    <xf numFmtId="41" fontId="0" fillId="0" borderId="0" xfId="15" applyNumberFormat="1" applyFont="1" applyAlignment="1">
      <alignment horizontal="right"/>
    </xf>
    <xf numFmtId="165" fontId="0" fillId="0" borderId="0" xfId="15" applyNumberFormat="1" applyFont="1" applyBorder="1" applyAlignment="1">
      <alignment horizontal="right"/>
    </xf>
    <xf numFmtId="0" fontId="0" fillId="0" borderId="0" xfId="0" applyAlignment="1">
      <alignment horizontal="justify" vertical="top" wrapText="1"/>
    </xf>
    <xf numFmtId="165" fontId="2" fillId="0" borderId="0" xfId="15" applyNumberFormat="1" applyFont="1" applyAlignment="1" quotePrefix="1">
      <alignment horizontal="right"/>
    </xf>
    <xf numFmtId="165" fontId="0" fillId="0" borderId="0" xfId="15" applyNumberFormat="1" applyFont="1" applyAlignment="1">
      <alignment/>
    </xf>
    <xf numFmtId="165" fontId="0" fillId="0" borderId="1" xfId="15" applyNumberFormat="1" applyFont="1" applyBorder="1" applyAlignment="1">
      <alignment/>
    </xf>
    <xf numFmtId="165" fontId="0" fillId="0" borderId="2" xfId="15" applyNumberFormat="1" applyFont="1" applyBorder="1" applyAlignment="1">
      <alignment horizontal="right"/>
    </xf>
    <xf numFmtId="165" fontId="0" fillId="0" borderId="3" xfId="15" applyNumberFormat="1" applyFont="1" applyBorder="1" applyAlignment="1">
      <alignment horizontal="right"/>
    </xf>
    <xf numFmtId="165" fontId="0" fillId="0" borderId="0" xfId="15" applyNumberFormat="1" applyAlignment="1">
      <alignment/>
    </xf>
    <xf numFmtId="165" fontId="0" fillId="0" borderId="3" xfId="15" applyNumberFormat="1" applyBorder="1" applyAlignment="1">
      <alignment/>
    </xf>
    <xf numFmtId="0" fontId="0" fillId="0" borderId="0" xfId="0" applyAlignment="1">
      <alignment horizontal="justify" vertical="top"/>
    </xf>
    <xf numFmtId="0" fontId="2" fillId="0" borderId="0" xfId="0" applyFont="1" applyAlignment="1">
      <alignment vertical="top"/>
    </xf>
    <xf numFmtId="43" fontId="0" fillId="0" borderId="0" xfId="15" applyFont="1" applyAlignment="1">
      <alignment horizontal="right"/>
    </xf>
    <xf numFmtId="165" fontId="0" fillId="0" borderId="0" xfId="15" applyNumberFormat="1" applyAlignment="1">
      <alignment horizontal="right"/>
    </xf>
    <xf numFmtId="165" fontId="0" fillId="0" borderId="0" xfId="15" applyNumberFormat="1" applyFont="1" applyAlignment="1">
      <alignment horizontal="right"/>
    </xf>
    <xf numFmtId="43" fontId="0" fillId="0" borderId="0" xfId="15" applyAlignment="1">
      <alignment horizontal="right" vertical="top"/>
    </xf>
    <xf numFmtId="43" fontId="0" fillId="0" borderId="0" xfId="15" applyAlignment="1" quotePrefix="1">
      <alignment horizontal="right"/>
    </xf>
    <xf numFmtId="165" fontId="0" fillId="0" borderId="3" xfId="15" applyNumberFormat="1" applyBorder="1" applyAlignment="1" quotePrefix="1">
      <alignment horizontal="right"/>
    </xf>
    <xf numFmtId="165" fontId="0" fillId="0" borderId="0" xfId="15" applyNumberFormat="1" applyBorder="1" applyAlignment="1">
      <alignment/>
    </xf>
    <xf numFmtId="165" fontId="0" fillId="0" borderId="0" xfId="15" applyNumberFormat="1" applyBorder="1" applyAlignment="1" quotePrefix="1">
      <alignment horizontal="right"/>
    </xf>
    <xf numFmtId="41" fontId="0" fillId="0" borderId="1" xfId="15"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vertical="top"/>
    </xf>
    <xf numFmtId="43" fontId="0" fillId="0" borderId="0" xfId="15" applyAlignment="1">
      <alignment horizontal="right" vertical="top" wrapText="1"/>
    </xf>
    <xf numFmtId="165" fontId="0" fillId="0" borderId="3" xfId="15" applyNumberFormat="1" applyBorder="1" applyAlignment="1">
      <alignment horizontal="right" vertical="top"/>
    </xf>
    <xf numFmtId="165" fontId="0" fillId="0" borderId="0" xfId="15" applyNumberFormat="1" applyBorder="1" applyAlignment="1">
      <alignment horizontal="right" vertical="top"/>
    </xf>
    <xf numFmtId="15" fontId="0" fillId="0" borderId="0" xfId="0" applyNumberFormat="1" applyAlignment="1" quotePrefix="1">
      <alignment/>
    </xf>
    <xf numFmtId="165" fontId="0" fillId="0" borderId="4" xfId="15" applyNumberFormat="1" applyFont="1" applyBorder="1" applyAlignment="1">
      <alignment horizontal="right"/>
    </xf>
    <xf numFmtId="165" fontId="0" fillId="0" borderId="2" xfId="15" applyNumberFormat="1" applyFont="1" applyBorder="1" applyAlignment="1">
      <alignment/>
    </xf>
    <xf numFmtId="165" fontId="0" fillId="0" borderId="4" xfId="15" applyNumberFormat="1" applyFont="1" applyBorder="1" applyAlignment="1">
      <alignment/>
    </xf>
    <xf numFmtId="165" fontId="0" fillId="0" borderId="4" xfId="0" applyNumberFormat="1" applyBorder="1" applyAlignment="1">
      <alignment/>
    </xf>
    <xf numFmtId="165" fontId="0" fillId="0" borderId="4" xfId="15" applyNumberFormat="1" applyBorder="1" applyAlignment="1">
      <alignment/>
    </xf>
    <xf numFmtId="0" fontId="0" fillId="0" borderId="0" xfId="0" applyFont="1" applyAlignment="1">
      <alignment horizontal="left"/>
    </xf>
    <xf numFmtId="43" fontId="0" fillId="0" borderId="3" xfId="15" applyNumberFormat="1" applyBorder="1" applyAlignment="1">
      <alignment/>
    </xf>
    <xf numFmtId="43" fontId="0" fillId="0" borderId="3" xfId="15" applyNumberFormat="1" applyBorder="1" applyAlignment="1">
      <alignment horizontal="right"/>
    </xf>
    <xf numFmtId="0" fontId="0" fillId="0" borderId="0" xfId="0" applyAlignment="1">
      <alignment horizontal="justify" vertical="justify" wrapText="1"/>
    </xf>
    <xf numFmtId="165" fontId="0" fillId="0" borderId="0" xfId="0" applyNumberFormat="1" applyFont="1" applyAlignment="1">
      <alignment/>
    </xf>
    <xf numFmtId="165" fontId="0" fillId="0" borderId="0" xfId="15" applyNumberFormat="1" applyFont="1" applyBorder="1" applyAlignment="1">
      <alignment/>
    </xf>
    <xf numFmtId="165" fontId="2" fillId="0" borderId="0" xfId="15" applyNumberFormat="1" applyFont="1" applyBorder="1" applyAlignment="1">
      <alignment horizontal="right"/>
    </xf>
    <xf numFmtId="165" fontId="0" fillId="0" borderId="3" xfId="15" applyNumberFormat="1" applyBorder="1" applyAlignment="1">
      <alignment horizontal="right"/>
    </xf>
    <xf numFmtId="165" fontId="0" fillId="0" borderId="0" xfId="15" applyNumberFormat="1" applyBorder="1" applyAlignment="1">
      <alignment horizontal="right"/>
    </xf>
    <xf numFmtId="43" fontId="0" fillId="0" borderId="0" xfId="15" applyBorder="1" applyAlignment="1">
      <alignment horizontal="right"/>
    </xf>
    <xf numFmtId="43" fontId="0" fillId="0" borderId="4" xfId="15" applyBorder="1" applyAlignment="1">
      <alignment horizontal="right"/>
    </xf>
    <xf numFmtId="43" fontId="5" fillId="0" borderId="0" xfId="15" applyFont="1" applyAlignment="1">
      <alignment horizontal="right" vertical="top"/>
    </xf>
    <xf numFmtId="165" fontId="5" fillId="0" borderId="0" xfId="15" applyNumberFormat="1" applyFont="1" applyAlignment="1">
      <alignment horizontal="right"/>
    </xf>
    <xf numFmtId="0" fontId="0" fillId="0" borderId="0" xfId="0" applyAlignment="1">
      <alignment horizontal="right"/>
    </xf>
    <xf numFmtId="0" fontId="4" fillId="0" borderId="0" xfId="0" applyFont="1" applyAlignment="1">
      <alignment horizontal="left" vertical="top"/>
    </xf>
    <xf numFmtId="0" fontId="0" fillId="0" borderId="2" xfId="0" applyFont="1" applyBorder="1" applyAlignment="1">
      <alignment/>
    </xf>
    <xf numFmtId="0" fontId="0" fillId="0" borderId="1"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0" xfId="0" applyAlignment="1">
      <alignment/>
    </xf>
    <xf numFmtId="0" fontId="2" fillId="0" borderId="0" xfId="0" applyFont="1" applyAlignment="1">
      <alignment horizontal="justify" vertical="top"/>
    </xf>
    <xf numFmtId="41" fontId="0" fillId="0" borderId="0" xfId="15" applyNumberFormat="1" applyFont="1" applyBorder="1" applyAlignment="1">
      <alignment horizontal="right"/>
    </xf>
    <xf numFmtId="41" fontId="0" fillId="0" borderId="3" xfId="15" applyNumberFormat="1" applyFont="1" applyBorder="1" applyAlignment="1">
      <alignment horizontal="right"/>
    </xf>
    <xf numFmtId="43" fontId="0" fillId="0" borderId="0" xfId="15" applyAlignment="1">
      <alignment horizontal="right"/>
    </xf>
    <xf numFmtId="0" fontId="2" fillId="0" borderId="0" xfId="0" applyFont="1" applyAlignment="1">
      <alignment horizontal="justify" vertical="top" wrapText="1"/>
    </xf>
    <xf numFmtId="0" fontId="0" fillId="0" borderId="0" xfId="0" applyAlignment="1">
      <alignment horizontal="justify" vertical="top" wrapText="1"/>
    </xf>
    <xf numFmtId="165" fontId="2" fillId="0" borderId="0" xfId="15" applyNumberFormat="1" applyFont="1" applyAlignment="1">
      <alignment horizontal="center" vertical="top" wrapText="1"/>
    </xf>
    <xf numFmtId="165" fontId="2" fillId="0" borderId="0" xfId="15" applyNumberFormat="1" applyFont="1" applyAlignment="1">
      <alignment horizontal="center"/>
    </xf>
    <xf numFmtId="0" fontId="2" fillId="0" borderId="0" xfId="0" applyFont="1" applyAlignment="1">
      <alignment horizontal="justify" vertical="justify" wrapText="1"/>
    </xf>
    <xf numFmtId="0" fontId="0" fillId="0" borderId="0" xfId="0" applyAlignment="1">
      <alignment horizontal="justify" vertical="justify" wrapText="1"/>
    </xf>
    <xf numFmtId="165" fontId="0" fillId="0" borderId="0" xfId="15" applyNumberFormat="1" applyAlignment="1">
      <alignment horizontal="center" vertical="center" wrapText="1"/>
    </xf>
    <xf numFmtId="0" fontId="0" fillId="0" borderId="0" xfId="0" applyAlignment="1">
      <alignment horizontal="center" vertical="center" wrapText="1"/>
    </xf>
    <xf numFmtId="165" fontId="0" fillId="0" borderId="0" xfId="15" applyNumberFormat="1" applyAlignment="1">
      <alignment horizontal="center"/>
    </xf>
    <xf numFmtId="0" fontId="0" fillId="0" borderId="0" xfId="0" applyAlignment="1">
      <alignment horizontal="justify" vertical="top" wrapText="1" shrinkToFit="1"/>
    </xf>
    <xf numFmtId="0" fontId="2" fillId="0" borderId="0" xfId="0" applyFont="1" applyAlignment="1">
      <alignment horizontal="justify" vertical="top" wrapText="1" shrinkToFi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6"/>
  <sheetViews>
    <sheetView tabSelected="1" workbookViewId="0" topLeftCell="A3">
      <selection activeCell="K22" sqref="K22"/>
    </sheetView>
  </sheetViews>
  <sheetFormatPr defaultColWidth="9.140625" defaultRowHeight="13.5"/>
  <cols>
    <col min="1" max="4" width="9.140625" style="1" customWidth="1"/>
    <col min="5" max="5" width="11.8515625" style="4" customWidth="1"/>
    <col min="6" max="6" width="2.7109375" style="4" customWidth="1"/>
    <col min="7" max="7" width="13.57421875" style="4" customWidth="1"/>
    <col min="8" max="8" width="2.7109375" style="4" customWidth="1"/>
    <col min="9" max="9" width="10.00390625" style="4" bestFit="1" customWidth="1"/>
    <col min="10" max="10" width="2.7109375" style="4" customWidth="1"/>
    <col min="11" max="11" width="10.00390625" style="4" bestFit="1" customWidth="1"/>
    <col min="12" max="16384" width="9.140625" style="1" customWidth="1"/>
  </cols>
  <sheetData>
    <row r="1" ht="15">
      <c r="A1" s="2" t="s">
        <v>153</v>
      </c>
    </row>
    <row r="2" ht="15">
      <c r="A2" s="2" t="s">
        <v>0</v>
      </c>
    </row>
    <row r="4" ht="15">
      <c r="A4" s="2" t="s">
        <v>40</v>
      </c>
    </row>
    <row r="5" ht="15">
      <c r="A5" s="2" t="s">
        <v>215</v>
      </c>
    </row>
    <row r="6" ht="13.5">
      <c r="G6" s="18"/>
    </row>
    <row r="7" spans="5:11" ht="15">
      <c r="E7" s="64" t="s">
        <v>216</v>
      </c>
      <c r="F7" s="64"/>
      <c r="G7" s="64"/>
      <c r="I7" s="65" t="s">
        <v>217</v>
      </c>
      <c r="J7" s="65"/>
      <c r="K7" s="65"/>
    </row>
    <row r="8" spans="5:11" ht="15">
      <c r="E8" s="9" t="s">
        <v>218</v>
      </c>
      <c r="G8" s="9" t="s">
        <v>219</v>
      </c>
      <c r="I8" s="9" t="s">
        <v>218</v>
      </c>
      <c r="K8" s="9" t="s">
        <v>219</v>
      </c>
    </row>
    <row r="9" spans="5:11" ht="15">
      <c r="E9" s="3" t="s">
        <v>33</v>
      </c>
      <c r="G9" s="3" t="s">
        <v>33</v>
      </c>
      <c r="I9" s="3" t="s">
        <v>33</v>
      </c>
      <c r="K9" s="3" t="s">
        <v>33</v>
      </c>
    </row>
    <row r="11" spans="1:11" ht="13.5">
      <c r="A11" s="1" t="s">
        <v>41</v>
      </c>
      <c r="E11" s="4">
        <v>21688</v>
      </c>
      <c r="G11" s="4">
        <v>19130</v>
      </c>
      <c r="I11" s="4">
        <v>45646</v>
      </c>
      <c r="K11" s="4">
        <v>42557</v>
      </c>
    </row>
    <row r="12" spans="1:11" ht="13.5">
      <c r="A12" s="1" t="s">
        <v>42</v>
      </c>
      <c r="E12" s="4">
        <v>-11560</v>
      </c>
      <c r="G12" s="4">
        <v>-10222</v>
      </c>
      <c r="I12" s="4">
        <v>-22451</v>
      </c>
      <c r="K12" s="4">
        <v>-20482</v>
      </c>
    </row>
    <row r="13" spans="1:11" ht="13.5">
      <c r="A13" s="1" t="s">
        <v>43</v>
      </c>
      <c r="E13" s="5">
        <v>1396</v>
      </c>
      <c r="F13" s="5"/>
      <c r="G13" s="5">
        <v>1029</v>
      </c>
      <c r="H13" s="5"/>
      <c r="I13" s="5">
        <v>2739</v>
      </c>
      <c r="J13" s="5"/>
      <c r="K13" s="5">
        <v>1448</v>
      </c>
    </row>
    <row r="14" spans="1:11" ht="13.5">
      <c r="A14" s="1" t="s">
        <v>44</v>
      </c>
      <c r="E14" s="4">
        <f>SUM(E11:E13)</f>
        <v>11524</v>
      </c>
      <c r="G14" s="4">
        <f>SUM(G11:G13)</f>
        <v>9937</v>
      </c>
      <c r="I14" s="4">
        <f>SUM(I11:I13)</f>
        <v>25934</v>
      </c>
      <c r="K14" s="4">
        <f>SUM(K11:K13)</f>
        <v>23523</v>
      </c>
    </row>
    <row r="15" spans="1:11" ht="13.5">
      <c r="A15" s="1" t="s">
        <v>178</v>
      </c>
      <c r="E15" s="5">
        <v>706</v>
      </c>
      <c r="F15" s="5"/>
      <c r="G15" s="5">
        <v>145</v>
      </c>
      <c r="H15" s="5"/>
      <c r="I15" s="5">
        <v>1388</v>
      </c>
      <c r="J15" s="5"/>
      <c r="K15" s="5">
        <v>293</v>
      </c>
    </row>
    <row r="16" spans="1:11" ht="13.5">
      <c r="A16" s="1" t="s">
        <v>45</v>
      </c>
      <c r="E16" s="4">
        <f>SUM(E14:E15)</f>
        <v>12230</v>
      </c>
      <c r="G16" s="4">
        <f>SUM(G14:G15)</f>
        <v>10082</v>
      </c>
      <c r="I16" s="4">
        <f>SUM(I14:I15)</f>
        <v>27322</v>
      </c>
      <c r="K16" s="4">
        <f>SUM(K14:K15)</f>
        <v>23816</v>
      </c>
    </row>
    <row r="17" spans="1:11" ht="13.5">
      <c r="A17" s="1" t="s">
        <v>46</v>
      </c>
      <c r="E17" s="7">
        <v>-3586</v>
      </c>
      <c r="G17" s="7">
        <v>-2877</v>
      </c>
      <c r="I17" s="7">
        <v>-7581</v>
      </c>
      <c r="K17" s="7">
        <v>-7000</v>
      </c>
    </row>
    <row r="18" spans="1:11" ht="14.25" thickBot="1">
      <c r="A18" s="1" t="s">
        <v>170</v>
      </c>
      <c r="E18" s="33">
        <f>SUM(E16:E17)</f>
        <v>8644</v>
      </c>
      <c r="F18" s="33"/>
      <c r="G18" s="33">
        <f>SUM(G16:G17)</f>
        <v>7205</v>
      </c>
      <c r="H18" s="33"/>
      <c r="I18" s="33">
        <f>SUM(I16:I17)</f>
        <v>19741</v>
      </c>
      <c r="J18" s="33"/>
      <c r="K18" s="33">
        <f>SUM(K16:K17)</f>
        <v>16816</v>
      </c>
    </row>
    <row r="20" ht="13.5">
      <c r="A20" s="1" t="s">
        <v>47</v>
      </c>
    </row>
    <row r="21" spans="1:11" ht="13.5">
      <c r="A21" s="1" t="s">
        <v>48</v>
      </c>
      <c r="E21" s="7" t="s">
        <v>251</v>
      </c>
      <c r="F21" s="7"/>
      <c r="G21" s="7" t="s">
        <v>220</v>
      </c>
      <c r="H21" s="7"/>
      <c r="I21" s="7" t="s">
        <v>253</v>
      </c>
      <c r="J21" s="7"/>
      <c r="K21" s="7" t="s">
        <v>222</v>
      </c>
    </row>
    <row r="22" spans="1:11" ht="14.25" thickBot="1">
      <c r="A22" s="1" t="s">
        <v>49</v>
      </c>
      <c r="E22" s="13" t="s">
        <v>252</v>
      </c>
      <c r="F22" s="13"/>
      <c r="G22" s="13" t="s">
        <v>221</v>
      </c>
      <c r="H22" s="13"/>
      <c r="I22" s="13" t="s">
        <v>254</v>
      </c>
      <c r="J22" s="13"/>
      <c r="K22" s="13" t="s">
        <v>279</v>
      </c>
    </row>
    <row r="24" ht="11.25" customHeight="1"/>
    <row r="25" spans="1:11" ht="13.5">
      <c r="A25" s="62" t="s">
        <v>183</v>
      </c>
      <c r="B25" s="63"/>
      <c r="C25" s="63"/>
      <c r="D25" s="63"/>
      <c r="E25" s="63"/>
      <c r="F25" s="63"/>
      <c r="G25" s="63"/>
      <c r="H25" s="63"/>
      <c r="I25" s="63"/>
      <c r="J25" s="63"/>
      <c r="K25" s="63"/>
    </row>
    <row r="26" spans="1:11" ht="16.5" customHeight="1">
      <c r="A26" s="63"/>
      <c r="B26" s="63"/>
      <c r="C26" s="63"/>
      <c r="D26" s="63"/>
      <c r="E26" s="63"/>
      <c r="F26" s="63"/>
      <c r="G26" s="63"/>
      <c r="H26" s="63"/>
      <c r="I26" s="63"/>
      <c r="J26" s="63"/>
      <c r="K26" s="63"/>
    </row>
  </sheetData>
  <mergeCells count="3">
    <mergeCell ref="A25:K26"/>
    <mergeCell ref="E7:G7"/>
    <mergeCell ref="I7:K7"/>
  </mergeCells>
  <printOptions/>
  <pageMargins left="1.141732283464567" right="0" top="0.3937007874015748" bottom="0.3937007874015748" header="0" footer="0"/>
  <pageSetup horizontalDpi="1200" verticalDpi="12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M55"/>
  <sheetViews>
    <sheetView workbookViewId="0" topLeftCell="A1">
      <selection activeCell="A1" sqref="A1:IV2"/>
    </sheetView>
  </sheetViews>
  <sheetFormatPr defaultColWidth="9.140625" defaultRowHeight="13.5"/>
  <cols>
    <col min="1" max="1" width="2.7109375" style="1" customWidth="1"/>
    <col min="2" max="4" width="9.140625" style="1" customWidth="1"/>
    <col min="5" max="5" width="5.140625" style="1" customWidth="1"/>
    <col min="6" max="6" width="11.8515625" style="4" customWidth="1"/>
    <col min="7" max="7" width="2.7109375" style="1" customWidth="1"/>
    <col min="8" max="8" width="14.140625" style="4" customWidth="1"/>
    <col min="9" max="9" width="9.140625" style="1" customWidth="1"/>
    <col min="10" max="10" width="12.7109375" style="1" customWidth="1"/>
    <col min="11" max="16384" width="9.140625" style="1" customWidth="1"/>
  </cols>
  <sheetData>
    <row r="1" ht="15">
      <c r="A1" s="2" t="s">
        <v>153</v>
      </c>
    </row>
    <row r="2" ht="15">
      <c r="A2" s="2" t="s">
        <v>0</v>
      </c>
    </row>
    <row r="4" ht="15">
      <c r="A4" s="2" t="s">
        <v>223</v>
      </c>
    </row>
    <row r="6" spans="6:8" ht="15">
      <c r="F6" s="3" t="s">
        <v>18</v>
      </c>
      <c r="H6" s="3" t="s">
        <v>18</v>
      </c>
    </row>
    <row r="7" spans="6:8" ht="15">
      <c r="F7" s="3" t="s">
        <v>19</v>
      </c>
      <c r="H7" s="3" t="s">
        <v>22</v>
      </c>
    </row>
    <row r="8" spans="6:8" ht="15">
      <c r="F8" s="3" t="s">
        <v>20</v>
      </c>
      <c r="H8" s="3" t="s">
        <v>23</v>
      </c>
    </row>
    <row r="9" spans="6:8" ht="15">
      <c r="F9" s="3" t="s">
        <v>21</v>
      </c>
      <c r="H9" s="3" t="s">
        <v>24</v>
      </c>
    </row>
    <row r="10" spans="6:8" ht="15">
      <c r="F10" s="3" t="s">
        <v>218</v>
      </c>
      <c r="H10" s="3" t="s">
        <v>168</v>
      </c>
    </row>
    <row r="11" spans="6:8" ht="15">
      <c r="F11" s="3" t="s">
        <v>33</v>
      </c>
      <c r="H11" s="3" t="s">
        <v>33</v>
      </c>
    </row>
    <row r="12" spans="6:8" ht="15">
      <c r="F12" s="3"/>
      <c r="H12" s="3"/>
    </row>
    <row r="13" ht="15">
      <c r="A13" s="2" t="s">
        <v>1</v>
      </c>
    </row>
    <row r="15" spans="2:8" ht="13.5">
      <c r="B15" s="1" t="s">
        <v>2</v>
      </c>
      <c r="F15" s="4">
        <v>120901</v>
      </c>
      <c r="H15" s="4">
        <v>122062</v>
      </c>
    </row>
    <row r="16" spans="2:8" ht="13.5">
      <c r="B16" s="1" t="s">
        <v>177</v>
      </c>
      <c r="F16" s="4">
        <v>172487</v>
      </c>
      <c r="H16" s="4">
        <v>146544</v>
      </c>
    </row>
    <row r="17" spans="2:8" ht="13.5">
      <c r="B17" s="1" t="s">
        <v>3</v>
      </c>
      <c r="F17" s="4">
        <v>10419</v>
      </c>
      <c r="H17" s="4">
        <v>4979</v>
      </c>
    </row>
    <row r="18" spans="6:8" ht="13.5">
      <c r="F18" s="12">
        <f>SUM(F15:F17)</f>
        <v>303807</v>
      </c>
      <c r="G18" s="53"/>
      <c r="H18" s="12">
        <f>SUM(H15:H17)</f>
        <v>273585</v>
      </c>
    </row>
    <row r="20" ht="15">
      <c r="A20" s="2" t="s">
        <v>138</v>
      </c>
    </row>
    <row r="21" ht="15">
      <c r="A21" s="2"/>
    </row>
    <row r="22" spans="2:8" ht="13.5">
      <c r="B22" s="1" t="s">
        <v>4</v>
      </c>
      <c r="F22" s="4">
        <v>1593</v>
      </c>
      <c r="H22" s="4">
        <v>1655</v>
      </c>
    </row>
    <row r="23" spans="2:8" ht="13.5">
      <c r="B23" s="1" t="s">
        <v>5</v>
      </c>
      <c r="F23" s="4">
        <v>3639</v>
      </c>
      <c r="H23" s="4">
        <v>4906</v>
      </c>
    </row>
    <row r="24" spans="2:8" ht="13.5">
      <c r="B24" s="1" t="s">
        <v>6</v>
      </c>
      <c r="F24" s="4">
        <v>817</v>
      </c>
      <c r="H24" s="4">
        <v>1126</v>
      </c>
    </row>
    <row r="25" spans="2:8" ht="13.5">
      <c r="B25" s="1" t="s">
        <v>154</v>
      </c>
      <c r="F25" s="4">
        <v>3</v>
      </c>
      <c r="H25" s="4">
        <v>3</v>
      </c>
    </row>
    <row r="26" spans="2:8" ht="13.5">
      <c r="B26" s="1" t="s">
        <v>7</v>
      </c>
      <c r="F26" s="4">
        <v>120349</v>
      </c>
      <c r="H26" s="4">
        <v>140928</v>
      </c>
    </row>
    <row r="27" spans="2:8" ht="13.5">
      <c r="B27" s="1" t="s">
        <v>8</v>
      </c>
      <c r="F27" s="4">
        <v>3106</v>
      </c>
      <c r="H27" s="4">
        <v>2513</v>
      </c>
    </row>
    <row r="28" spans="6:8" ht="13.5">
      <c r="F28" s="12">
        <f>SUM(F22:F27)</f>
        <v>129507</v>
      </c>
      <c r="G28" s="53"/>
      <c r="H28" s="12">
        <f>SUM(H22:H27)</f>
        <v>151131</v>
      </c>
    </row>
    <row r="30" ht="15">
      <c r="A30" s="2" t="s">
        <v>9</v>
      </c>
    </row>
    <row r="32" spans="2:8" ht="13.5">
      <c r="B32" s="1" t="s">
        <v>10</v>
      </c>
      <c r="F32" s="4">
        <v>2721</v>
      </c>
      <c r="H32" s="4">
        <v>1132</v>
      </c>
    </row>
    <row r="33" spans="2:8" ht="13.5">
      <c r="B33" s="1" t="s">
        <v>11</v>
      </c>
      <c r="F33" s="4">
        <v>1584</v>
      </c>
      <c r="H33" s="4">
        <v>3014</v>
      </c>
    </row>
    <row r="34" spans="2:8" ht="13.5">
      <c r="B34" s="1" t="s">
        <v>46</v>
      </c>
      <c r="F34" s="4">
        <v>2736</v>
      </c>
      <c r="H34" s="6">
        <v>3862</v>
      </c>
    </row>
    <row r="35" spans="6:8" ht="13.5">
      <c r="F35" s="12">
        <f>SUM(F32:F34)</f>
        <v>7041</v>
      </c>
      <c r="G35" s="53"/>
      <c r="H35" s="12">
        <f>SUM(H32:H34)</f>
        <v>8008</v>
      </c>
    </row>
    <row r="37" spans="1:8" ht="15">
      <c r="A37" s="2" t="s">
        <v>12</v>
      </c>
      <c r="F37" s="5">
        <f>+F28-F35</f>
        <v>122466</v>
      </c>
      <c r="G37" s="54"/>
      <c r="H37" s="5">
        <f>+H28-H35</f>
        <v>143123</v>
      </c>
    </row>
    <row r="39" spans="6:8" ht="14.25" thickBot="1">
      <c r="F39" s="13">
        <f>+F18+F37</f>
        <v>426273</v>
      </c>
      <c r="G39" s="55"/>
      <c r="H39" s="13">
        <f>+H18+H37</f>
        <v>416708</v>
      </c>
    </row>
    <row r="41" ht="15">
      <c r="A41" s="2" t="s">
        <v>13</v>
      </c>
    </row>
    <row r="43" spans="2:8" ht="13.5">
      <c r="B43" s="1" t="s">
        <v>14</v>
      </c>
      <c r="F43" s="4">
        <v>89473</v>
      </c>
      <c r="H43" s="4">
        <v>89164</v>
      </c>
    </row>
    <row r="44" spans="2:9" ht="13.5">
      <c r="B44" s="1" t="s">
        <v>15</v>
      </c>
      <c r="F44" s="7">
        <v>326648</v>
      </c>
      <c r="H44" s="7">
        <v>317374</v>
      </c>
      <c r="I44" s="38"/>
    </row>
    <row r="45" spans="2:8" ht="13.5">
      <c r="B45" s="1" t="s">
        <v>16</v>
      </c>
      <c r="F45" s="12">
        <f>SUM(F43:F44)</f>
        <v>416121</v>
      </c>
      <c r="G45" s="53"/>
      <c r="H45" s="12">
        <f>SUM(H43:H44)</f>
        <v>406538</v>
      </c>
    </row>
    <row r="46" ht="13.5">
      <c r="M46"/>
    </row>
    <row r="47" spans="2:9" ht="13.5">
      <c r="B47" s="1" t="s">
        <v>17</v>
      </c>
      <c r="F47" s="4">
        <v>10152</v>
      </c>
      <c r="H47" s="4">
        <v>10170</v>
      </c>
      <c r="I47" s="38"/>
    </row>
    <row r="48" spans="2:8" ht="13.5">
      <c r="B48" s="1" t="s">
        <v>155</v>
      </c>
      <c r="F48" s="12">
        <f>SUM(F47:F47)</f>
        <v>10152</v>
      </c>
      <c r="G48" s="53"/>
      <c r="H48" s="12">
        <f>SUM(H47:H47)</f>
        <v>10170</v>
      </c>
    </row>
    <row r="50" spans="6:8" ht="14.25" thickBot="1">
      <c r="F50" s="13">
        <f>+F45+F48</f>
        <v>426273</v>
      </c>
      <c r="G50" s="55"/>
      <c r="H50" s="13">
        <f>+H45+H48</f>
        <v>416708</v>
      </c>
    </row>
    <row r="52" spans="1:9" ht="14.25" thickBot="1">
      <c r="A52" s="1" t="s">
        <v>25</v>
      </c>
      <c r="F52" s="13" t="s">
        <v>255</v>
      </c>
      <c r="G52" s="55"/>
      <c r="H52" s="13" t="s">
        <v>169</v>
      </c>
      <c r="I52" s="38"/>
    </row>
    <row r="53" ht="12" customHeight="1"/>
    <row r="54" spans="1:10" ht="13.5">
      <c r="A54" s="62" t="s">
        <v>182</v>
      </c>
      <c r="B54" s="63"/>
      <c r="C54" s="63"/>
      <c r="D54" s="63"/>
      <c r="E54" s="63"/>
      <c r="F54" s="63"/>
      <c r="G54" s="63"/>
      <c r="H54" s="63"/>
      <c r="I54" s="63"/>
      <c r="J54" s="63"/>
    </row>
    <row r="55" spans="1:10" ht="17.25" customHeight="1">
      <c r="A55" s="63"/>
      <c r="B55" s="63"/>
      <c r="C55" s="63"/>
      <c r="D55" s="63"/>
      <c r="E55" s="63"/>
      <c r="F55" s="63"/>
      <c r="G55" s="63"/>
      <c r="H55" s="63"/>
      <c r="I55" s="63"/>
      <c r="J55" s="63"/>
    </row>
  </sheetData>
  <mergeCells count="1">
    <mergeCell ref="A54:J55"/>
  </mergeCells>
  <printOptions/>
  <pageMargins left="1.141732283464567" right="0" top="0.3937007874015748" bottom="0.3937007874015748" header="0" footer="0"/>
  <pageSetup firstPageNumber="2" useFirstPageNumber="1" horizontalDpi="1200" verticalDpi="1200" orientation="portrait" paperSize="9" scale="97"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L35"/>
  <sheetViews>
    <sheetView workbookViewId="0" topLeftCell="A1">
      <selection activeCell="A1" sqref="A1:IV2"/>
    </sheetView>
  </sheetViews>
  <sheetFormatPr defaultColWidth="9.140625" defaultRowHeight="13.5"/>
  <cols>
    <col min="1" max="1" width="2.7109375" style="1" customWidth="1"/>
    <col min="2" max="2" width="9.140625" style="1" customWidth="1"/>
    <col min="3" max="3" width="11.28125" style="1" customWidth="1"/>
    <col min="4" max="4" width="12.00390625" style="1" customWidth="1"/>
    <col min="5" max="5" width="8.7109375" style="4" customWidth="1"/>
    <col min="6" max="6" width="2.7109375" style="4" customWidth="1"/>
    <col min="7" max="7" width="13.28125" style="4" customWidth="1"/>
    <col min="8" max="8" width="2.7109375" style="4" customWidth="1"/>
    <col min="9" max="9" width="13.7109375" style="4" customWidth="1"/>
    <col min="10" max="10" width="2.7109375" style="1" customWidth="1"/>
    <col min="11" max="11" width="10.57421875" style="4" bestFit="1" customWidth="1"/>
    <col min="12" max="16384" width="9.140625" style="1" customWidth="1"/>
  </cols>
  <sheetData>
    <row r="1" ht="15">
      <c r="A1" s="2" t="s">
        <v>153</v>
      </c>
    </row>
    <row r="2" ht="15">
      <c r="A2" s="2" t="s">
        <v>0</v>
      </c>
    </row>
    <row r="4" ht="15">
      <c r="A4" s="2" t="s">
        <v>26</v>
      </c>
    </row>
    <row r="5" ht="15">
      <c r="A5" s="2" t="s">
        <v>224</v>
      </c>
    </row>
    <row r="7" ht="15">
      <c r="G7" s="3" t="s">
        <v>29</v>
      </c>
    </row>
    <row r="8" spans="5:9" ht="15">
      <c r="E8" s="3" t="s">
        <v>27</v>
      </c>
      <c r="G8" s="3" t="s">
        <v>30</v>
      </c>
      <c r="I8" s="3" t="s">
        <v>32</v>
      </c>
    </row>
    <row r="9" spans="5:11" ht="15">
      <c r="E9" s="3" t="s">
        <v>28</v>
      </c>
      <c r="G9" s="3" t="s">
        <v>31</v>
      </c>
      <c r="I9" s="3" t="s">
        <v>31</v>
      </c>
      <c r="K9" s="3" t="s">
        <v>34</v>
      </c>
    </row>
    <row r="10" spans="5:11" ht="15">
      <c r="E10" s="3" t="s">
        <v>33</v>
      </c>
      <c r="G10" s="3" t="s">
        <v>33</v>
      </c>
      <c r="I10" s="3" t="s">
        <v>33</v>
      </c>
      <c r="K10" s="3" t="s">
        <v>33</v>
      </c>
    </row>
    <row r="12" spans="1:11" ht="13.5">
      <c r="A12" s="1" t="s">
        <v>186</v>
      </c>
      <c r="E12" s="6">
        <v>87440</v>
      </c>
      <c r="G12" s="6">
        <v>26514</v>
      </c>
      <c r="I12" s="6">
        <v>266541</v>
      </c>
      <c r="K12" s="4">
        <f>SUM(E12:I12)</f>
        <v>380495</v>
      </c>
    </row>
    <row r="13" spans="1:11" ht="13.5">
      <c r="A13" s="1" t="s">
        <v>35</v>
      </c>
      <c r="E13" s="6">
        <v>0</v>
      </c>
      <c r="G13" s="6">
        <v>0</v>
      </c>
      <c r="I13" s="6">
        <v>16816</v>
      </c>
      <c r="K13" s="4">
        <f>SUM(E13:I13)</f>
        <v>16816</v>
      </c>
    </row>
    <row r="14" spans="1:11" ht="13.5">
      <c r="A14" s="1" t="s">
        <v>225</v>
      </c>
      <c r="E14" s="6">
        <v>0</v>
      </c>
      <c r="G14" s="6">
        <v>0</v>
      </c>
      <c r="I14" s="6">
        <v>-9684</v>
      </c>
      <c r="K14" s="4">
        <f>SUM(E14:I14)</f>
        <v>-9684</v>
      </c>
    </row>
    <row r="15" ht="13.5">
      <c r="A15" s="1" t="s">
        <v>36</v>
      </c>
    </row>
    <row r="16" spans="1:7" ht="13.5">
      <c r="A16" s="1" t="s">
        <v>179</v>
      </c>
      <c r="E16" s="6"/>
      <c r="G16" s="6"/>
    </row>
    <row r="17" spans="1:11" ht="13.5">
      <c r="A17" s="1" t="s">
        <v>37</v>
      </c>
      <c r="E17" s="6">
        <v>0</v>
      </c>
      <c r="G17" s="6">
        <v>90</v>
      </c>
      <c r="I17" s="6">
        <v>0</v>
      </c>
      <c r="K17" s="4">
        <f>SUM(E17:I17)</f>
        <v>90</v>
      </c>
    </row>
    <row r="18" ht="13.5">
      <c r="A18" s="1" t="s">
        <v>38</v>
      </c>
    </row>
    <row r="19" spans="1:11" ht="13.5">
      <c r="A19" s="1" t="s">
        <v>39</v>
      </c>
      <c r="E19" s="6">
        <v>601</v>
      </c>
      <c r="G19" s="6">
        <v>1509</v>
      </c>
      <c r="I19" s="6">
        <v>0</v>
      </c>
      <c r="K19" s="4">
        <f>SUM(E19:I19)</f>
        <v>2110</v>
      </c>
    </row>
    <row r="21" spans="1:12" ht="14.25" thickBot="1">
      <c r="A21" s="1" t="s">
        <v>226</v>
      </c>
      <c r="E21" s="33">
        <f>SUM(E12:F20)</f>
        <v>88041</v>
      </c>
      <c r="F21" s="33"/>
      <c r="G21" s="33">
        <f>SUM(G12:H20)</f>
        <v>28113</v>
      </c>
      <c r="H21" s="33"/>
      <c r="I21" s="33">
        <f>SUM(I12:J20)</f>
        <v>273673</v>
      </c>
      <c r="J21" s="56"/>
      <c r="K21" s="33">
        <f>SUM(E21:I21)</f>
        <v>389827</v>
      </c>
      <c r="L21" s="42"/>
    </row>
    <row r="22" spans="5:11" ht="13.5">
      <c r="E22" s="7"/>
      <c r="G22" s="7"/>
      <c r="I22" s="7"/>
      <c r="K22" s="7"/>
    </row>
    <row r="23" spans="1:11" ht="13.5">
      <c r="A23" s="1" t="s">
        <v>184</v>
      </c>
      <c r="E23" s="6">
        <v>89164</v>
      </c>
      <c r="G23" s="6">
        <v>29994</v>
      </c>
      <c r="I23" s="6">
        <v>287380</v>
      </c>
      <c r="K23" s="4">
        <f>SUM(E23:I23)</f>
        <v>406538</v>
      </c>
    </row>
    <row r="24" spans="1:11" ht="13.5">
      <c r="A24" s="1" t="s">
        <v>35</v>
      </c>
      <c r="E24" s="6">
        <v>0</v>
      </c>
      <c r="G24" s="6">
        <v>0</v>
      </c>
      <c r="I24" s="6">
        <v>19741</v>
      </c>
      <c r="K24" s="4">
        <f>SUM(E24:I24)</f>
        <v>19741</v>
      </c>
    </row>
    <row r="25" spans="1:11" ht="13.5">
      <c r="A25" s="1" t="s">
        <v>225</v>
      </c>
      <c r="E25" s="6">
        <v>0</v>
      </c>
      <c r="G25" s="6">
        <v>0</v>
      </c>
      <c r="I25" s="6">
        <v>-11630</v>
      </c>
      <c r="K25" s="4">
        <f>SUM(E25:I25)</f>
        <v>-11630</v>
      </c>
    </row>
    <row r="26" ht="13.5">
      <c r="A26" s="1" t="s">
        <v>36</v>
      </c>
    </row>
    <row r="27" spans="1:7" ht="13.5">
      <c r="A27" s="1" t="s">
        <v>179</v>
      </c>
      <c r="E27" s="6"/>
      <c r="G27" s="6"/>
    </row>
    <row r="28" spans="1:11" ht="13.5">
      <c r="A28" s="1" t="s">
        <v>37</v>
      </c>
      <c r="E28" s="6">
        <v>0</v>
      </c>
      <c r="G28" s="6">
        <v>388</v>
      </c>
      <c r="I28" s="6">
        <v>0</v>
      </c>
      <c r="K28" s="4">
        <f>SUM(E28:I28)</f>
        <v>388</v>
      </c>
    </row>
    <row r="29" ht="13.5">
      <c r="A29" s="1" t="s">
        <v>38</v>
      </c>
    </row>
    <row r="30" spans="1:11" ht="13.5">
      <c r="A30" s="1" t="s">
        <v>39</v>
      </c>
      <c r="E30" s="6">
        <v>309</v>
      </c>
      <c r="G30" s="6">
        <v>775</v>
      </c>
      <c r="I30" s="6">
        <v>0</v>
      </c>
      <c r="K30" s="4">
        <f>SUM(E30:I30)</f>
        <v>1084</v>
      </c>
    </row>
    <row r="32" spans="1:12" ht="14.25" thickBot="1">
      <c r="A32" s="1" t="s">
        <v>227</v>
      </c>
      <c r="E32" s="33">
        <f>SUM(E23:E31)</f>
        <v>89473</v>
      </c>
      <c r="F32" s="33"/>
      <c r="G32" s="33">
        <f>SUM(G23:G31)</f>
        <v>31157</v>
      </c>
      <c r="H32" s="33"/>
      <c r="I32" s="33">
        <f>SUM(I23:I31)</f>
        <v>295491</v>
      </c>
      <c r="J32" s="56"/>
      <c r="K32" s="33">
        <f>SUM(E32:I32)</f>
        <v>416121</v>
      </c>
      <c r="L32" s="42"/>
    </row>
    <row r="33" spans="5:11" ht="13.5">
      <c r="E33" s="7"/>
      <c r="G33" s="7"/>
      <c r="I33" s="7"/>
      <c r="K33" s="7"/>
    </row>
    <row r="34" spans="1:12" ht="13.5">
      <c r="A34" s="66" t="s">
        <v>185</v>
      </c>
      <c r="B34" s="67"/>
      <c r="C34" s="67"/>
      <c r="D34" s="67"/>
      <c r="E34" s="67"/>
      <c r="F34" s="67"/>
      <c r="G34" s="67"/>
      <c r="H34" s="67"/>
      <c r="I34" s="67"/>
      <c r="J34" s="67"/>
      <c r="K34" s="67"/>
      <c r="L34" s="41"/>
    </row>
    <row r="35" spans="1:12" ht="17.25" customHeight="1">
      <c r="A35" s="67"/>
      <c r="B35" s="67"/>
      <c r="C35" s="67"/>
      <c r="D35" s="67"/>
      <c r="E35" s="67"/>
      <c r="F35" s="67"/>
      <c r="G35" s="67"/>
      <c r="H35" s="67"/>
      <c r="I35" s="67"/>
      <c r="J35" s="67"/>
      <c r="K35" s="67"/>
      <c r="L35" s="41"/>
    </row>
  </sheetData>
  <mergeCells count="1">
    <mergeCell ref="A34:K35"/>
  </mergeCells>
  <printOptions/>
  <pageMargins left="1.141732283464567" right="0" top="0.3937007874015748" bottom="0.1968503937007874" header="0" footer="0"/>
  <pageSetup firstPageNumber="3" useFirstPageNumber="1" horizontalDpi="1200" verticalDpi="12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N51"/>
  <sheetViews>
    <sheetView workbookViewId="0" topLeftCell="A1">
      <selection activeCell="A1" sqref="A1:IV2"/>
    </sheetView>
  </sheetViews>
  <sheetFormatPr defaultColWidth="9.140625" defaultRowHeight="13.5"/>
  <cols>
    <col min="1" max="1" width="2.7109375" style="1" customWidth="1"/>
    <col min="2" max="3" width="10.8515625" style="1" customWidth="1"/>
    <col min="4" max="4" width="16.28125" style="1" customWidth="1"/>
    <col min="5" max="5" width="12.57421875" style="1" customWidth="1"/>
    <col min="6" max="6" width="14.140625" style="1" customWidth="1"/>
    <col min="7" max="7" width="10.8515625" style="10" customWidth="1"/>
    <col min="8" max="8" width="2.7109375" style="43" customWidth="1"/>
    <col min="9" max="9" width="10.8515625" style="10" customWidth="1"/>
    <col min="10" max="16384" width="10.8515625" style="1" customWidth="1"/>
  </cols>
  <sheetData>
    <row r="1" spans="1:14" ht="15">
      <c r="A1" s="2" t="s">
        <v>153</v>
      </c>
      <c r="G1" s="4"/>
      <c r="H1" s="7"/>
      <c r="I1" s="4"/>
      <c r="J1" s="4"/>
      <c r="K1" s="4"/>
      <c r="L1" s="4"/>
      <c r="N1" s="4"/>
    </row>
    <row r="2" spans="1:14" ht="15">
      <c r="A2" s="2" t="s">
        <v>0</v>
      </c>
      <c r="G2" s="4"/>
      <c r="H2" s="7"/>
      <c r="I2" s="4"/>
      <c r="J2" s="4"/>
      <c r="K2" s="4"/>
      <c r="L2" s="4"/>
      <c r="N2" s="4"/>
    </row>
    <row r="3" spans="7:14" ht="13.5">
      <c r="G3" s="4"/>
      <c r="H3" s="7"/>
      <c r="I3" s="4"/>
      <c r="J3" s="4"/>
      <c r="K3" s="4"/>
      <c r="L3" s="4"/>
      <c r="N3" s="4"/>
    </row>
    <row r="4" spans="1:14" ht="15">
      <c r="A4" s="2" t="s">
        <v>63</v>
      </c>
      <c r="G4" s="4"/>
      <c r="H4" s="7"/>
      <c r="I4" s="4"/>
      <c r="J4" s="4"/>
      <c r="K4" s="4"/>
      <c r="L4" s="4"/>
      <c r="N4" s="4"/>
    </row>
    <row r="5" spans="1:14" ht="15">
      <c r="A5" s="2" t="s">
        <v>224</v>
      </c>
      <c r="G5" s="4"/>
      <c r="H5" s="7"/>
      <c r="I5" s="4"/>
      <c r="J5" s="4"/>
      <c r="K5" s="4"/>
      <c r="L5" s="4"/>
      <c r="N5" s="4"/>
    </row>
    <row r="7" spans="7:9" ht="15">
      <c r="G7" s="65" t="s">
        <v>217</v>
      </c>
      <c r="H7" s="65"/>
      <c r="I7" s="65"/>
    </row>
    <row r="8" spans="7:9" ht="15">
      <c r="G8" s="9" t="s">
        <v>218</v>
      </c>
      <c r="H8" s="4"/>
      <c r="I8" s="9" t="s">
        <v>219</v>
      </c>
    </row>
    <row r="9" spans="7:9" ht="15">
      <c r="G9" s="3" t="s">
        <v>33</v>
      </c>
      <c r="H9" s="44"/>
      <c r="I9" s="3" t="s">
        <v>33</v>
      </c>
    </row>
    <row r="10" ht="15">
      <c r="A10" s="2" t="s">
        <v>164</v>
      </c>
    </row>
    <row r="12" spans="1:9" ht="13.5">
      <c r="A12" s="1" t="s">
        <v>45</v>
      </c>
      <c r="G12" s="10">
        <v>27322</v>
      </c>
      <c r="I12" s="10">
        <v>23816</v>
      </c>
    </row>
    <row r="13" ht="13.5">
      <c r="A13" s="1" t="s">
        <v>50</v>
      </c>
    </row>
    <row r="14" spans="2:9" ht="13.5">
      <c r="B14" s="1" t="s">
        <v>51</v>
      </c>
      <c r="G14" s="10">
        <v>-653</v>
      </c>
      <c r="I14" s="10">
        <v>1554</v>
      </c>
    </row>
    <row r="15" spans="2:9" ht="13.5">
      <c r="B15" s="1" t="s">
        <v>52</v>
      </c>
      <c r="G15" s="11">
        <v>-1797</v>
      </c>
      <c r="H15" s="11"/>
      <c r="I15" s="11">
        <v>-1580</v>
      </c>
    </row>
    <row r="16" spans="1:9" ht="13.5">
      <c r="A16" s="1" t="s">
        <v>53</v>
      </c>
      <c r="G16" s="10">
        <f>SUM(G12:G15)</f>
        <v>24872</v>
      </c>
      <c r="I16" s="10">
        <f>SUM(I12:I15)</f>
        <v>23790</v>
      </c>
    </row>
    <row r="17" ht="13.5">
      <c r="A17" s="1" t="s">
        <v>54</v>
      </c>
    </row>
    <row r="18" spans="2:9" ht="13.5">
      <c r="B18" s="1" t="s">
        <v>55</v>
      </c>
      <c r="G18" s="10">
        <v>1627</v>
      </c>
      <c r="I18" s="10">
        <v>-590</v>
      </c>
    </row>
    <row r="19" spans="2:9" ht="13.5">
      <c r="B19" s="1" t="s">
        <v>56</v>
      </c>
      <c r="G19" s="11">
        <v>159</v>
      </c>
      <c r="H19" s="11"/>
      <c r="I19" s="11">
        <v>-345</v>
      </c>
    </row>
    <row r="20" spans="1:9" ht="13.5">
      <c r="A20" s="1" t="s">
        <v>211</v>
      </c>
      <c r="G20" s="10">
        <f>SUM(G16:G19)</f>
        <v>26658</v>
      </c>
      <c r="I20" s="10">
        <f>SUM(I16:I19)</f>
        <v>22855</v>
      </c>
    </row>
    <row r="21" spans="1:9" ht="13.5">
      <c r="A21" s="1" t="s">
        <v>173</v>
      </c>
      <c r="G21" s="10">
        <v>-8211</v>
      </c>
      <c r="I21" s="10">
        <v>-3863</v>
      </c>
    </row>
    <row r="23" spans="1:9" ht="13.5">
      <c r="A23" s="1" t="s">
        <v>57</v>
      </c>
      <c r="G23" s="34">
        <f>SUM(G20:G22)</f>
        <v>18447</v>
      </c>
      <c r="H23" s="34"/>
      <c r="I23" s="34">
        <f>SUM(I20:I22)</f>
        <v>18992</v>
      </c>
    </row>
    <row r="25" ht="15">
      <c r="A25" s="2" t="s">
        <v>165</v>
      </c>
    </row>
    <row r="27" spans="1:9" ht="13.5">
      <c r="A27" s="1" t="s">
        <v>58</v>
      </c>
      <c r="G27" s="10">
        <v>-360</v>
      </c>
      <c r="I27" s="10">
        <v>-75</v>
      </c>
    </row>
    <row r="28" spans="1:9" ht="13.5">
      <c r="A28" s="1" t="s">
        <v>174</v>
      </c>
      <c r="G28" s="10">
        <v>-24622</v>
      </c>
      <c r="I28" s="10">
        <v>-20542</v>
      </c>
    </row>
    <row r="29" spans="1:9" ht="13.5">
      <c r="A29" s="1" t="s">
        <v>3</v>
      </c>
      <c r="G29" s="10">
        <v>-5440</v>
      </c>
      <c r="I29" s="10">
        <v>-984</v>
      </c>
    </row>
    <row r="30" spans="1:9" ht="13.5">
      <c r="A30" s="1" t="s">
        <v>175</v>
      </c>
      <c r="G30" s="10">
        <v>1542</v>
      </c>
      <c r="I30" s="10">
        <v>1531</v>
      </c>
    </row>
    <row r="31" spans="1:9" ht="13.5">
      <c r="A31" s="1" t="s">
        <v>176</v>
      </c>
      <c r="G31" s="10">
        <v>207</v>
      </c>
      <c r="I31" s="10">
        <v>63</v>
      </c>
    </row>
    <row r="33" spans="1:9" ht="13.5">
      <c r="A33" s="1" t="s">
        <v>61</v>
      </c>
      <c r="G33" s="34">
        <f>SUM(G27:G32)</f>
        <v>-28673</v>
      </c>
      <c r="H33" s="34"/>
      <c r="I33" s="34">
        <f>SUM(I27:I32)</f>
        <v>-20007</v>
      </c>
    </row>
    <row r="35" ht="15">
      <c r="A35" s="2" t="s">
        <v>256</v>
      </c>
    </row>
    <row r="37" ht="13.5">
      <c r="A37" s="1" t="s">
        <v>60</v>
      </c>
    </row>
    <row r="38" spans="2:9" ht="13.5">
      <c r="B38" s="1" t="s">
        <v>59</v>
      </c>
      <c r="G38" s="10">
        <v>1084</v>
      </c>
      <c r="I38" s="10">
        <v>2110</v>
      </c>
    </row>
    <row r="39" spans="1:9" ht="13.5">
      <c r="A39" s="1" t="s">
        <v>228</v>
      </c>
      <c r="G39" s="10">
        <v>-11630</v>
      </c>
      <c r="I39" s="10">
        <v>-9684</v>
      </c>
    </row>
    <row r="41" spans="1:9" ht="13.5">
      <c r="A41" s="1" t="s">
        <v>257</v>
      </c>
      <c r="G41" s="34">
        <f>SUM(G38:G40)</f>
        <v>-10546</v>
      </c>
      <c r="H41" s="34"/>
      <c r="I41" s="34">
        <f>SUM(I38:I40)</f>
        <v>-7574</v>
      </c>
    </row>
    <row r="43" spans="1:9" ht="15">
      <c r="A43" s="2" t="s">
        <v>258</v>
      </c>
      <c r="G43" s="10">
        <f>+G23+G33+G41</f>
        <v>-20772</v>
      </c>
      <c r="I43" s="10">
        <f>+I23+I33+I41</f>
        <v>-8589</v>
      </c>
    </row>
    <row r="44" spans="1:9" ht="15">
      <c r="A44" s="2" t="s">
        <v>62</v>
      </c>
      <c r="G44" s="10">
        <v>786</v>
      </c>
      <c r="I44" s="10">
        <v>167</v>
      </c>
    </row>
    <row r="45" spans="1:9" ht="15">
      <c r="A45" s="2" t="s">
        <v>187</v>
      </c>
      <c r="G45" s="10">
        <v>142623</v>
      </c>
      <c r="I45" s="10">
        <v>127090</v>
      </c>
    </row>
    <row r="47" spans="1:9" ht="15.75" thickBot="1">
      <c r="A47" s="2" t="s">
        <v>188</v>
      </c>
      <c r="G47" s="35">
        <f>SUM(G43:G46)</f>
        <v>122637</v>
      </c>
      <c r="H47" s="35"/>
      <c r="I47" s="35">
        <f>SUM(I43:I46)</f>
        <v>118668</v>
      </c>
    </row>
    <row r="48" ht="13.5">
      <c r="A48"/>
    </row>
    <row r="50" spans="1:12" ht="13.5">
      <c r="A50" s="62" t="s">
        <v>189</v>
      </c>
      <c r="B50" s="63"/>
      <c r="C50" s="63"/>
      <c r="D50" s="63"/>
      <c r="E50" s="63"/>
      <c r="F50" s="63"/>
      <c r="G50" s="63"/>
      <c r="H50" s="63"/>
      <c r="I50" s="63"/>
      <c r="J50" s="16"/>
      <c r="K50" s="16"/>
      <c r="L50" s="8"/>
    </row>
    <row r="51" spans="1:12" ht="18.75" customHeight="1">
      <c r="A51" s="63"/>
      <c r="B51" s="63"/>
      <c r="C51" s="63"/>
      <c r="D51" s="63"/>
      <c r="E51" s="63"/>
      <c r="F51" s="63"/>
      <c r="G51" s="63"/>
      <c r="H51" s="63"/>
      <c r="I51" s="63"/>
      <c r="J51" s="16"/>
      <c r="K51" s="16"/>
      <c r="L51" s="8"/>
    </row>
  </sheetData>
  <mergeCells count="2">
    <mergeCell ref="A50:I51"/>
    <mergeCell ref="G7:I7"/>
  </mergeCells>
  <printOptions/>
  <pageMargins left="1.141732283464567" right="0" top="0.3937007874015748" bottom="0.1968503937007874" header="0" footer="0"/>
  <pageSetup firstPageNumber="4" useFirstPageNumber="1" horizontalDpi="1200" verticalDpi="12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O345"/>
  <sheetViews>
    <sheetView view="pageBreakPreview" zoomScale="85" zoomScaleSheetLayoutView="85" workbookViewId="0" topLeftCell="A232">
      <selection activeCell="I250" sqref="I250"/>
    </sheetView>
  </sheetViews>
  <sheetFormatPr defaultColWidth="9.140625" defaultRowHeight="13.5"/>
  <cols>
    <col min="1" max="1" width="5.28125" style="0" customWidth="1"/>
    <col min="2" max="2" width="4.7109375" style="0" customWidth="1"/>
    <col min="3" max="3" width="4.00390625" style="0" customWidth="1"/>
    <col min="4" max="4" width="14.8515625" style="0" customWidth="1"/>
    <col min="5" max="5" width="14.421875" style="0" customWidth="1"/>
    <col min="6" max="7" width="13.421875" style="0" customWidth="1"/>
    <col min="8" max="8" width="15.7109375" style="0" bestFit="1" customWidth="1"/>
    <col min="9" max="9" width="12.00390625" style="0" bestFit="1" customWidth="1"/>
    <col min="10" max="10" width="15.140625" style="0" customWidth="1"/>
    <col min="11" max="11" width="15.7109375" style="0" customWidth="1"/>
    <col min="12" max="12" width="10.421875" style="0" customWidth="1"/>
  </cols>
  <sheetData>
    <row r="1" spans="1:15" s="1" customFormat="1" ht="15">
      <c r="A1" s="2" t="s">
        <v>153</v>
      </c>
      <c r="B1" s="2"/>
      <c r="C1" s="2"/>
      <c r="I1" s="4"/>
      <c r="J1" s="4"/>
      <c r="K1" s="4"/>
      <c r="L1" s="4"/>
      <c r="M1" s="4"/>
      <c r="O1" s="4"/>
    </row>
    <row r="2" spans="1:15" s="1" customFormat="1" ht="15">
      <c r="A2" s="2" t="s">
        <v>0</v>
      </c>
      <c r="B2" s="2"/>
      <c r="C2" s="2"/>
      <c r="I2" s="4"/>
      <c r="J2" s="4"/>
      <c r="K2" s="4"/>
      <c r="L2" s="4"/>
      <c r="M2" s="4"/>
      <c r="O2" s="4"/>
    </row>
    <row r="3" spans="9:15" s="1" customFormat="1" ht="13.5">
      <c r="I3" s="4"/>
      <c r="J3" s="4"/>
      <c r="K3" s="4"/>
      <c r="L3" s="4"/>
      <c r="M3" s="4"/>
      <c r="O3" s="4"/>
    </row>
    <row r="4" spans="1:15" s="1" customFormat="1" ht="15">
      <c r="A4" s="2" t="s">
        <v>229</v>
      </c>
      <c r="B4" s="2"/>
      <c r="C4" s="2"/>
      <c r="I4" s="4"/>
      <c r="J4" s="4"/>
      <c r="K4" s="4"/>
      <c r="L4" s="4"/>
      <c r="M4" s="4"/>
      <c r="O4" s="4"/>
    </row>
    <row r="5" spans="1:15" s="1" customFormat="1" ht="15">
      <c r="A5" s="2"/>
      <c r="B5" s="2"/>
      <c r="C5" s="2"/>
      <c r="I5" s="4"/>
      <c r="J5" s="4"/>
      <c r="K5" s="4"/>
      <c r="L5" s="4"/>
      <c r="M5" s="4"/>
      <c r="O5" s="4"/>
    </row>
    <row r="6" spans="1:15" s="1" customFormat="1" ht="15" customHeight="1">
      <c r="A6" s="17" t="s">
        <v>91</v>
      </c>
      <c r="B6" s="62" t="s">
        <v>161</v>
      </c>
      <c r="C6" s="63"/>
      <c r="D6" s="63"/>
      <c r="E6" s="63"/>
      <c r="F6" s="63"/>
      <c r="G6" s="63"/>
      <c r="H6" s="63"/>
      <c r="I6" s="63"/>
      <c r="J6" s="16"/>
      <c r="K6" s="16"/>
      <c r="L6" s="16"/>
      <c r="M6" s="16"/>
      <c r="N6" s="16"/>
      <c r="O6" s="4"/>
    </row>
    <row r="7" spans="2:15" s="1" customFormat="1" ht="13.5">
      <c r="B7" s="63"/>
      <c r="C7" s="63"/>
      <c r="D7" s="63"/>
      <c r="E7" s="63"/>
      <c r="F7" s="63"/>
      <c r="G7" s="63"/>
      <c r="H7" s="63"/>
      <c r="I7" s="63"/>
      <c r="J7" s="16"/>
      <c r="K7" s="16"/>
      <c r="L7" s="16"/>
      <c r="M7" s="16"/>
      <c r="N7" s="16"/>
      <c r="O7" s="4"/>
    </row>
    <row r="8" spans="1:15" s="1" customFormat="1" ht="9" customHeight="1">
      <c r="A8" s="2"/>
      <c r="B8" s="2"/>
      <c r="C8" s="2"/>
      <c r="I8" s="4"/>
      <c r="J8" s="4"/>
      <c r="K8" s="4"/>
      <c r="L8" s="4"/>
      <c r="M8" s="4"/>
      <c r="O8" s="4"/>
    </row>
    <row r="9" spans="1:15" s="1" customFormat="1" ht="15">
      <c r="A9" s="2" t="s">
        <v>64</v>
      </c>
      <c r="B9" s="62" t="s">
        <v>65</v>
      </c>
      <c r="C9" s="63"/>
      <c r="D9" s="63"/>
      <c r="E9" s="63"/>
      <c r="F9" s="63"/>
      <c r="G9" s="63"/>
      <c r="H9" s="63"/>
      <c r="I9" s="63"/>
      <c r="J9" s="16"/>
      <c r="K9" s="4"/>
      <c r="L9" s="4"/>
      <c r="M9" s="4"/>
      <c r="O9" s="4"/>
    </row>
    <row r="10" ht="9" customHeight="1"/>
    <row r="11" spans="2:13" ht="13.5" customHeight="1">
      <c r="B11" s="63" t="s">
        <v>209</v>
      </c>
      <c r="C11" s="63"/>
      <c r="D11" s="63"/>
      <c r="E11" s="63"/>
      <c r="F11" s="63"/>
      <c r="G11" s="63"/>
      <c r="H11" s="63"/>
      <c r="I11" s="63"/>
      <c r="J11" s="16"/>
      <c r="K11" s="16"/>
      <c r="L11" s="16"/>
      <c r="M11" s="16"/>
    </row>
    <row r="12" spans="2:13" ht="13.5" customHeight="1">
      <c r="B12" s="63"/>
      <c r="C12" s="63"/>
      <c r="D12" s="63"/>
      <c r="E12" s="63"/>
      <c r="F12" s="63"/>
      <c r="G12" s="63"/>
      <c r="H12" s="63"/>
      <c r="I12" s="63"/>
      <c r="J12" s="16"/>
      <c r="K12" s="16"/>
      <c r="L12" s="16"/>
      <c r="M12" s="16"/>
    </row>
    <row r="13" spans="2:13" ht="13.5">
      <c r="B13" s="63"/>
      <c r="C13" s="63"/>
      <c r="D13" s="63"/>
      <c r="E13" s="63"/>
      <c r="F13" s="63"/>
      <c r="G13" s="63"/>
      <c r="H13" s="63"/>
      <c r="I13" s="63"/>
      <c r="J13" s="16"/>
      <c r="K13" s="16"/>
      <c r="L13" s="16"/>
      <c r="M13" s="16"/>
    </row>
    <row r="14" ht="9" customHeight="1"/>
    <row r="15" spans="2:13" ht="13.5" customHeight="1">
      <c r="B15" s="63" t="s">
        <v>190</v>
      </c>
      <c r="C15" s="63"/>
      <c r="D15" s="63"/>
      <c r="E15" s="63"/>
      <c r="F15" s="63"/>
      <c r="G15" s="63"/>
      <c r="H15" s="63"/>
      <c r="I15" s="63"/>
      <c r="J15" s="16"/>
      <c r="K15" s="16"/>
      <c r="L15" s="16"/>
      <c r="M15" s="16"/>
    </row>
    <row r="16" spans="2:13" ht="13.5">
      <c r="B16" s="63"/>
      <c r="C16" s="63"/>
      <c r="D16" s="63"/>
      <c r="E16" s="63"/>
      <c r="F16" s="63"/>
      <c r="G16" s="63"/>
      <c r="H16" s="63"/>
      <c r="I16" s="63"/>
      <c r="J16" s="16"/>
      <c r="K16" s="16"/>
      <c r="L16" s="16"/>
      <c r="M16" s="16"/>
    </row>
    <row r="17" ht="9" customHeight="1"/>
    <row r="18" spans="2:13" ht="13.5" customHeight="1">
      <c r="B18" s="63" t="s">
        <v>191</v>
      </c>
      <c r="C18" s="63"/>
      <c r="D18" s="63"/>
      <c r="E18" s="63"/>
      <c r="F18" s="63"/>
      <c r="G18" s="63"/>
      <c r="H18" s="63"/>
      <c r="I18" s="63"/>
      <c r="J18" s="16"/>
      <c r="K18" s="16"/>
      <c r="L18" s="16"/>
      <c r="M18" s="16"/>
    </row>
    <row r="19" spans="2:13" ht="13.5">
      <c r="B19" s="63"/>
      <c r="C19" s="63"/>
      <c r="D19" s="63"/>
      <c r="E19" s="63"/>
      <c r="F19" s="63"/>
      <c r="G19" s="63"/>
      <c r="H19" s="63"/>
      <c r="I19" s="63"/>
      <c r="J19" s="16"/>
      <c r="K19" s="16"/>
      <c r="L19" s="16"/>
      <c r="M19" s="16"/>
    </row>
    <row r="20" ht="9" customHeight="1"/>
    <row r="21" spans="1:9" ht="15">
      <c r="A21" s="2" t="s">
        <v>66</v>
      </c>
      <c r="B21" s="62" t="s">
        <v>67</v>
      </c>
      <c r="C21" s="63"/>
      <c r="D21" s="63"/>
      <c r="E21" s="63"/>
      <c r="F21" s="63"/>
      <c r="G21" s="63"/>
      <c r="H21" s="63"/>
      <c r="I21" s="63"/>
    </row>
    <row r="22" ht="9" customHeight="1"/>
    <row r="23" spans="2:13" ht="13.5" customHeight="1">
      <c r="B23" s="63" t="s">
        <v>192</v>
      </c>
      <c r="C23" s="63"/>
      <c r="D23" s="63"/>
      <c r="E23" s="63"/>
      <c r="F23" s="63"/>
      <c r="G23" s="63"/>
      <c r="H23" s="63"/>
      <c r="I23" s="63"/>
      <c r="J23" s="16"/>
      <c r="K23" s="16"/>
      <c r="L23" s="16"/>
      <c r="M23" s="16"/>
    </row>
    <row r="24" spans="2:13" ht="13.5">
      <c r="B24" s="63"/>
      <c r="C24" s="63"/>
      <c r="D24" s="63"/>
      <c r="E24" s="63"/>
      <c r="F24" s="63"/>
      <c r="G24" s="63"/>
      <c r="H24" s="63"/>
      <c r="I24" s="63"/>
      <c r="J24" s="16"/>
      <c r="K24" s="16"/>
      <c r="L24" s="16"/>
      <c r="M24" s="16"/>
    </row>
    <row r="25" ht="9" customHeight="1"/>
    <row r="26" spans="1:9" ht="15">
      <c r="A26" s="2" t="s">
        <v>68</v>
      </c>
      <c r="B26" s="62" t="s">
        <v>69</v>
      </c>
      <c r="C26" s="63"/>
      <c r="D26" s="63"/>
      <c r="E26" s="63"/>
      <c r="F26" s="63"/>
      <c r="G26" s="63"/>
      <c r="H26" s="63"/>
      <c r="I26" s="63"/>
    </row>
    <row r="27" ht="9" customHeight="1"/>
    <row r="28" spans="2:13" ht="13.5" customHeight="1">
      <c r="B28" s="63" t="s">
        <v>70</v>
      </c>
      <c r="C28" s="63"/>
      <c r="D28" s="63"/>
      <c r="E28" s="63"/>
      <c r="F28" s="63"/>
      <c r="G28" s="63"/>
      <c r="H28" s="63"/>
      <c r="I28" s="63"/>
      <c r="J28" s="16"/>
      <c r="K28" s="16"/>
      <c r="L28" s="16"/>
      <c r="M28" s="16"/>
    </row>
    <row r="29" spans="2:13" ht="13.5">
      <c r="B29" s="63"/>
      <c r="C29" s="63"/>
      <c r="D29" s="63"/>
      <c r="E29" s="63"/>
      <c r="F29" s="63"/>
      <c r="G29" s="63"/>
      <c r="H29" s="63"/>
      <c r="I29" s="63"/>
      <c r="J29" s="16"/>
      <c r="K29" s="16"/>
      <c r="L29" s="16"/>
      <c r="M29" s="16"/>
    </row>
    <row r="30" ht="9" customHeight="1"/>
    <row r="31" spans="2:13" ht="13.5" customHeight="1">
      <c r="B31" s="63" t="s">
        <v>71</v>
      </c>
      <c r="C31" s="63"/>
      <c r="D31" s="63"/>
      <c r="E31" s="63"/>
      <c r="F31" s="63"/>
      <c r="G31" s="63"/>
      <c r="H31" s="63"/>
      <c r="I31" s="63"/>
      <c r="J31" s="16"/>
      <c r="K31" s="16"/>
      <c r="L31" s="16"/>
      <c r="M31" s="16"/>
    </row>
    <row r="32" spans="2:13" ht="13.5">
      <c r="B32" s="63"/>
      <c r="C32" s="63"/>
      <c r="D32" s="63"/>
      <c r="E32" s="63"/>
      <c r="F32" s="63"/>
      <c r="G32" s="63"/>
      <c r="H32" s="63"/>
      <c r="I32" s="63"/>
      <c r="J32" s="16"/>
      <c r="K32" s="16"/>
      <c r="L32" s="16"/>
      <c r="M32" s="16"/>
    </row>
    <row r="33" ht="9" customHeight="1"/>
    <row r="34" spans="1:9" ht="15">
      <c r="A34" s="2" t="s">
        <v>72</v>
      </c>
      <c r="B34" s="62" t="s">
        <v>73</v>
      </c>
      <c r="C34" s="63"/>
      <c r="D34" s="63"/>
      <c r="E34" s="63"/>
      <c r="F34" s="63"/>
      <c r="G34" s="63"/>
      <c r="H34" s="63"/>
      <c r="I34" s="63"/>
    </row>
    <row r="35" ht="9" customHeight="1"/>
    <row r="36" spans="2:13" ht="13.5" customHeight="1">
      <c r="B36" s="63" t="s">
        <v>133</v>
      </c>
      <c r="C36" s="63"/>
      <c r="D36" s="63"/>
      <c r="E36" s="63"/>
      <c r="F36" s="63"/>
      <c r="G36" s="63"/>
      <c r="H36" s="63"/>
      <c r="I36" s="63"/>
      <c r="J36" s="16"/>
      <c r="K36" s="16"/>
      <c r="L36" s="16"/>
      <c r="M36" s="16"/>
    </row>
    <row r="37" spans="2:13" ht="13.5" customHeight="1">
      <c r="B37" s="63"/>
      <c r="C37" s="63"/>
      <c r="D37" s="63"/>
      <c r="E37" s="63"/>
      <c r="F37" s="63"/>
      <c r="G37" s="63"/>
      <c r="H37" s="63"/>
      <c r="I37" s="63"/>
      <c r="J37" s="16"/>
      <c r="K37" s="16"/>
      <c r="L37" s="16"/>
      <c r="M37" s="16"/>
    </row>
    <row r="38" ht="9" customHeight="1"/>
    <row r="39" spans="1:9" ht="15">
      <c r="A39" s="2" t="s">
        <v>74</v>
      </c>
      <c r="B39" s="62" t="s">
        <v>193</v>
      </c>
      <c r="C39" s="73"/>
      <c r="D39" s="73"/>
      <c r="E39" s="73"/>
      <c r="F39" s="73"/>
      <c r="G39" s="73"/>
      <c r="H39" s="73"/>
      <c r="I39" s="73"/>
    </row>
    <row r="40" ht="9" customHeight="1"/>
    <row r="41" spans="2:13" ht="13.5" customHeight="1">
      <c r="B41" s="63" t="s">
        <v>194</v>
      </c>
      <c r="C41" s="63"/>
      <c r="D41" s="63"/>
      <c r="E41" s="63"/>
      <c r="F41" s="63"/>
      <c r="G41" s="63"/>
      <c r="H41" s="63"/>
      <c r="I41" s="63"/>
      <c r="J41" s="16"/>
      <c r="K41" s="16"/>
      <c r="L41" s="16"/>
      <c r="M41" s="16"/>
    </row>
    <row r="42" spans="2:13" ht="13.5">
      <c r="B42" s="63"/>
      <c r="C42" s="63"/>
      <c r="D42" s="63"/>
      <c r="E42" s="63"/>
      <c r="F42" s="63"/>
      <c r="G42" s="63"/>
      <c r="H42" s="63"/>
      <c r="I42" s="63"/>
      <c r="J42" s="16"/>
      <c r="K42" s="16"/>
      <c r="L42" s="16"/>
      <c r="M42" s="16"/>
    </row>
    <row r="43" ht="9" customHeight="1"/>
    <row r="44" spans="1:9" ht="15">
      <c r="A44" s="2" t="s">
        <v>75</v>
      </c>
      <c r="B44" s="62" t="s">
        <v>76</v>
      </c>
      <c r="C44" s="63"/>
      <c r="D44" s="63"/>
      <c r="E44" s="63"/>
      <c r="F44" s="63"/>
      <c r="G44" s="63"/>
      <c r="H44" s="63"/>
      <c r="I44" s="63"/>
    </row>
    <row r="45" ht="9" customHeight="1"/>
    <row r="46" ht="13.5">
      <c r="B46" t="s">
        <v>78</v>
      </c>
    </row>
    <row r="47" ht="9" customHeight="1"/>
    <row r="48" ht="13.5">
      <c r="B48" t="s">
        <v>79</v>
      </c>
    </row>
    <row r="49" ht="13.5">
      <c r="I49" s="4" t="s">
        <v>33</v>
      </c>
    </row>
    <row r="50" ht="9" customHeight="1"/>
    <row r="51" spans="2:9" ht="13.5">
      <c r="B51" t="s">
        <v>171</v>
      </c>
      <c r="I51" s="14">
        <v>89164</v>
      </c>
    </row>
    <row r="52" ht="13.5">
      <c r="B52" t="s">
        <v>212</v>
      </c>
    </row>
    <row r="53" spans="3:9" ht="13.5">
      <c r="C53" t="s">
        <v>172</v>
      </c>
      <c r="I53" s="14">
        <v>309</v>
      </c>
    </row>
    <row r="54" spans="2:9" ht="14.25" thickBot="1">
      <c r="B54" t="s">
        <v>230</v>
      </c>
      <c r="I54" s="36">
        <f>SUM(I51:I53)</f>
        <v>89473</v>
      </c>
    </row>
    <row r="55" ht="9" customHeight="1"/>
    <row r="56" spans="2:13" ht="13.5" customHeight="1">
      <c r="B56" s="63" t="s">
        <v>231</v>
      </c>
      <c r="C56" s="63"/>
      <c r="D56" s="63"/>
      <c r="E56" s="63"/>
      <c r="F56" s="63"/>
      <c r="G56" s="63"/>
      <c r="H56" s="63"/>
      <c r="I56" s="63"/>
      <c r="J56" s="16"/>
      <c r="K56" s="16"/>
      <c r="L56" s="16"/>
      <c r="M56" s="16"/>
    </row>
    <row r="57" spans="2:13" ht="13.5">
      <c r="B57" s="63"/>
      <c r="C57" s="63"/>
      <c r="D57" s="63"/>
      <c r="E57" s="63"/>
      <c r="F57" s="63"/>
      <c r="G57" s="63"/>
      <c r="H57" s="63"/>
      <c r="I57" s="63"/>
      <c r="J57" s="16"/>
      <c r="K57" s="16"/>
      <c r="L57" s="16"/>
      <c r="M57" s="16"/>
    </row>
    <row r="58" ht="9" customHeight="1"/>
    <row r="59" spans="1:2" ht="15">
      <c r="A59" s="2" t="s">
        <v>81</v>
      </c>
      <c r="B59" s="2" t="s">
        <v>180</v>
      </c>
    </row>
    <row r="60" ht="9" customHeight="1"/>
    <row r="61" spans="2:13" ht="13.5">
      <c r="B61" s="63" t="s">
        <v>232</v>
      </c>
      <c r="C61" s="63"/>
      <c r="D61" s="63"/>
      <c r="E61" s="63"/>
      <c r="F61" s="63"/>
      <c r="G61" s="63"/>
      <c r="H61" s="63"/>
      <c r="I61" s="63"/>
      <c r="J61" s="57"/>
      <c r="K61" s="57"/>
      <c r="L61" s="57"/>
      <c r="M61" s="57"/>
    </row>
    <row r="62" ht="9" customHeight="1"/>
    <row r="63" spans="2:13" ht="13.5">
      <c r="B63" s="63" t="s">
        <v>234</v>
      </c>
      <c r="C63" s="63"/>
      <c r="D63" s="63"/>
      <c r="E63" s="63"/>
      <c r="F63" s="63"/>
      <c r="G63" s="63"/>
      <c r="H63" s="63"/>
      <c r="I63" s="63"/>
      <c r="J63" s="57"/>
      <c r="K63" s="57"/>
      <c r="L63" s="57"/>
      <c r="M63" s="57"/>
    </row>
    <row r="64" ht="9" customHeight="1"/>
    <row r="65" ht="13.5">
      <c r="I65" s="4" t="s">
        <v>33</v>
      </c>
    </row>
    <row r="66" ht="9" customHeight="1"/>
    <row r="67" spans="2:9" ht="14.25" thickBot="1">
      <c r="B67" t="s">
        <v>233</v>
      </c>
      <c r="I67" s="15">
        <v>11630</v>
      </c>
    </row>
    <row r="68" ht="9" customHeight="1"/>
    <row r="69" spans="1:2" ht="15">
      <c r="A69" s="2" t="s">
        <v>82</v>
      </c>
      <c r="B69" s="2" t="s">
        <v>83</v>
      </c>
    </row>
    <row r="70" ht="9" customHeight="1"/>
    <row r="71" spans="2:13" ht="13.5" customHeight="1">
      <c r="B71" s="63" t="s">
        <v>162</v>
      </c>
      <c r="C71" s="63"/>
      <c r="D71" s="63"/>
      <c r="E71" s="63"/>
      <c r="F71" s="63"/>
      <c r="G71" s="63"/>
      <c r="H71" s="63"/>
      <c r="I71" s="63"/>
      <c r="J71" s="16"/>
      <c r="K71" s="16"/>
      <c r="L71" s="16"/>
      <c r="M71" s="16"/>
    </row>
    <row r="72" spans="2:13" ht="13.5" customHeight="1">
      <c r="B72" s="63"/>
      <c r="C72" s="63"/>
      <c r="D72" s="63"/>
      <c r="E72" s="63"/>
      <c r="F72" s="63"/>
      <c r="G72" s="63"/>
      <c r="H72" s="63"/>
      <c r="I72" s="63"/>
      <c r="J72" s="16"/>
      <c r="K72" s="16"/>
      <c r="L72" s="16"/>
      <c r="M72" s="16"/>
    </row>
    <row r="73" spans="2:13" ht="13.5">
      <c r="B73" s="63"/>
      <c r="C73" s="63"/>
      <c r="D73" s="63"/>
      <c r="E73" s="63"/>
      <c r="F73" s="63"/>
      <c r="G73" s="63"/>
      <c r="H73" s="63"/>
      <c r="I73" s="63"/>
      <c r="J73" s="16"/>
      <c r="K73" s="16"/>
      <c r="L73" s="16"/>
      <c r="M73" s="16"/>
    </row>
    <row r="74" ht="9" customHeight="1"/>
    <row r="75" spans="1:2" ht="15">
      <c r="A75" s="2" t="s">
        <v>84</v>
      </c>
      <c r="B75" s="2" t="s">
        <v>139</v>
      </c>
    </row>
    <row r="76" ht="9" customHeight="1"/>
    <row r="77" spans="2:13" ht="13.5" customHeight="1">
      <c r="B77" s="63" t="s">
        <v>85</v>
      </c>
      <c r="C77" s="63"/>
      <c r="D77" s="63"/>
      <c r="E77" s="63"/>
      <c r="F77" s="63"/>
      <c r="G77" s="63"/>
      <c r="H77" s="63"/>
      <c r="I77" s="63"/>
      <c r="J77" s="16"/>
      <c r="K77" s="16"/>
      <c r="L77" s="16"/>
      <c r="M77" s="16"/>
    </row>
    <row r="78" spans="2:13" ht="13.5">
      <c r="B78" s="63"/>
      <c r="C78" s="63"/>
      <c r="D78" s="63"/>
      <c r="E78" s="63"/>
      <c r="F78" s="63"/>
      <c r="G78" s="63"/>
      <c r="H78" s="63"/>
      <c r="I78" s="63"/>
      <c r="J78" s="16"/>
      <c r="K78" s="16"/>
      <c r="L78" s="16"/>
      <c r="M78" s="16"/>
    </row>
    <row r="79" spans="2:13" ht="9" customHeight="1">
      <c r="B79" s="8"/>
      <c r="C79" s="8"/>
      <c r="D79" s="8"/>
      <c r="E79" s="8"/>
      <c r="F79" s="8"/>
      <c r="G79" s="8"/>
      <c r="H79" s="8"/>
      <c r="I79" s="8"/>
      <c r="J79" s="8"/>
      <c r="K79" s="8"/>
      <c r="L79" s="8"/>
      <c r="M79" s="8"/>
    </row>
    <row r="80" spans="2:13" ht="13.5">
      <c r="B80" s="63" t="s">
        <v>259</v>
      </c>
      <c r="C80" s="63"/>
      <c r="D80" s="63"/>
      <c r="E80" s="63"/>
      <c r="F80" s="63"/>
      <c r="G80" s="63"/>
      <c r="H80" s="63"/>
      <c r="I80" s="63"/>
      <c r="J80" s="16"/>
      <c r="K80" s="16"/>
      <c r="L80" s="16"/>
      <c r="M80" s="16"/>
    </row>
    <row r="81" spans="2:13" ht="13.5">
      <c r="B81" s="63"/>
      <c r="C81" s="63"/>
      <c r="D81" s="63"/>
      <c r="E81" s="63"/>
      <c r="F81" s="63"/>
      <c r="G81" s="63"/>
      <c r="H81" s="63"/>
      <c r="I81" s="63"/>
      <c r="J81" s="16"/>
      <c r="K81" s="16"/>
      <c r="L81" s="16"/>
      <c r="M81" s="16"/>
    </row>
    <row r="82" ht="9" customHeight="1"/>
    <row r="83" spans="1:2" ht="15">
      <c r="A83" s="2" t="s">
        <v>86</v>
      </c>
      <c r="B83" s="2" t="s">
        <v>235</v>
      </c>
    </row>
    <row r="84" ht="9" customHeight="1"/>
    <row r="85" spans="2:13" ht="13.5" customHeight="1">
      <c r="B85" s="63" t="s">
        <v>236</v>
      </c>
      <c r="C85" s="63"/>
      <c r="D85" s="63"/>
      <c r="E85" s="63"/>
      <c r="F85" s="63"/>
      <c r="G85" s="63"/>
      <c r="H85" s="63"/>
      <c r="I85" s="63"/>
      <c r="J85" s="16"/>
      <c r="K85" s="16"/>
      <c r="L85" s="16"/>
      <c r="M85" s="16"/>
    </row>
    <row r="86" spans="2:13" ht="13.5">
      <c r="B86" s="63"/>
      <c r="C86" s="63"/>
      <c r="D86" s="63"/>
      <c r="E86" s="63"/>
      <c r="F86" s="63"/>
      <c r="G86" s="63"/>
      <c r="H86" s="63"/>
      <c r="I86" s="63"/>
      <c r="J86" s="16"/>
      <c r="K86" s="16"/>
      <c r="L86" s="16"/>
      <c r="M86" s="16"/>
    </row>
    <row r="87" ht="9" customHeight="1"/>
    <row r="88" ht="13.5">
      <c r="B88" t="s">
        <v>78</v>
      </c>
    </row>
    <row r="89" ht="9" customHeight="1"/>
    <row r="90" ht="13.5">
      <c r="B90" t="s">
        <v>79</v>
      </c>
    </row>
    <row r="91" ht="13.5">
      <c r="I91" s="4" t="s">
        <v>33</v>
      </c>
    </row>
    <row r="92" ht="9" customHeight="1"/>
    <row r="93" spans="2:9" ht="13.5">
      <c r="B93" t="s">
        <v>230</v>
      </c>
      <c r="I93" s="14">
        <v>89473</v>
      </c>
    </row>
    <row r="94" spans="2:9" ht="13.5">
      <c r="B94" t="s">
        <v>212</v>
      </c>
      <c r="I94" s="14"/>
    </row>
    <row r="95" spans="4:9" ht="13.5">
      <c r="D95" t="s">
        <v>172</v>
      </c>
      <c r="I95" s="14">
        <v>126</v>
      </c>
    </row>
    <row r="96" spans="2:9" ht="14.25" thickBot="1">
      <c r="B96" t="s">
        <v>237</v>
      </c>
      <c r="I96" s="36">
        <f>SUM(I93:I95)</f>
        <v>89599</v>
      </c>
    </row>
    <row r="97" ht="9" customHeight="1"/>
    <row r="98" spans="1:2" ht="15">
      <c r="A98" s="2" t="s">
        <v>87</v>
      </c>
      <c r="B98" s="2" t="s">
        <v>88</v>
      </c>
    </row>
    <row r="99" ht="9" customHeight="1"/>
    <row r="100" ht="13.5">
      <c r="B100" t="s">
        <v>89</v>
      </c>
    </row>
    <row r="101" ht="9" customHeight="1"/>
    <row r="102" spans="2:13" ht="13.5" customHeight="1">
      <c r="B102" t="s">
        <v>123</v>
      </c>
      <c r="C102" s="63" t="s">
        <v>260</v>
      </c>
      <c r="D102" s="63"/>
      <c r="E102" s="63"/>
      <c r="F102" s="63"/>
      <c r="G102" s="63"/>
      <c r="H102" s="63"/>
      <c r="I102" s="63"/>
      <c r="J102" s="16"/>
      <c r="K102" s="16"/>
      <c r="L102" s="16"/>
      <c r="M102" s="16"/>
    </row>
    <row r="103" spans="3:13" ht="13.5" customHeight="1">
      <c r="C103" s="63"/>
      <c r="D103" s="63"/>
      <c r="E103" s="63"/>
      <c r="F103" s="63"/>
      <c r="G103" s="63"/>
      <c r="H103" s="63"/>
      <c r="I103" s="63"/>
      <c r="J103" s="16"/>
      <c r="K103" s="16"/>
      <c r="L103" s="16"/>
      <c r="M103" s="16"/>
    </row>
    <row r="104" spans="3:13" ht="13.5" customHeight="1">
      <c r="C104" s="63"/>
      <c r="D104" s="63"/>
      <c r="E104" s="63"/>
      <c r="F104" s="63"/>
      <c r="G104" s="63"/>
      <c r="H104" s="63"/>
      <c r="I104" s="63"/>
      <c r="J104" s="16"/>
      <c r="K104" s="16"/>
      <c r="L104" s="16"/>
      <c r="M104" s="16"/>
    </row>
    <row r="105" ht="9" customHeight="1"/>
    <row r="106" spans="2:13" ht="13.5">
      <c r="B106" t="s">
        <v>124</v>
      </c>
      <c r="C106" s="63" t="s">
        <v>275</v>
      </c>
      <c r="D106" s="63"/>
      <c r="E106" s="63"/>
      <c r="F106" s="63"/>
      <c r="G106" s="63"/>
      <c r="H106" s="63"/>
      <c r="I106" s="63"/>
      <c r="J106" s="16"/>
      <c r="K106" s="16"/>
      <c r="L106" s="16"/>
      <c r="M106" s="16"/>
    </row>
    <row r="107" spans="3:13" ht="13.5">
      <c r="C107" s="63"/>
      <c r="D107" s="63"/>
      <c r="E107" s="63"/>
      <c r="F107" s="63"/>
      <c r="G107" s="63"/>
      <c r="H107" s="63"/>
      <c r="I107" s="63"/>
      <c r="J107" s="16"/>
      <c r="K107" s="16"/>
      <c r="L107" s="16"/>
      <c r="M107" s="16"/>
    </row>
    <row r="108" spans="3:13" ht="13.5">
      <c r="C108" s="63"/>
      <c r="D108" s="63"/>
      <c r="E108" s="63"/>
      <c r="F108" s="63"/>
      <c r="G108" s="63"/>
      <c r="H108" s="63"/>
      <c r="I108" s="63"/>
      <c r="J108" s="16"/>
      <c r="K108" s="16"/>
      <c r="L108" s="16"/>
      <c r="M108" s="16"/>
    </row>
    <row r="109" spans="3:13" ht="9" customHeight="1">
      <c r="C109" s="8"/>
      <c r="D109" s="8"/>
      <c r="E109" s="8"/>
      <c r="F109" s="8"/>
      <c r="G109" s="8"/>
      <c r="H109" s="8"/>
      <c r="I109" s="8"/>
      <c r="J109" s="8"/>
      <c r="K109" s="8"/>
      <c r="L109" s="8"/>
      <c r="M109" s="8"/>
    </row>
    <row r="110" spans="2:13" ht="13.5">
      <c r="B110" t="s">
        <v>142</v>
      </c>
      <c r="C110" s="63" t="s">
        <v>276</v>
      </c>
      <c r="D110" s="63"/>
      <c r="E110" s="63"/>
      <c r="F110" s="63"/>
      <c r="G110" s="63"/>
      <c r="H110" s="63"/>
      <c r="I110" s="63"/>
      <c r="J110" s="8"/>
      <c r="K110" s="8"/>
      <c r="L110" s="8"/>
      <c r="M110" s="8"/>
    </row>
    <row r="111" spans="3:13" ht="13.5">
      <c r="C111" s="63"/>
      <c r="D111" s="63"/>
      <c r="E111" s="63"/>
      <c r="F111" s="63"/>
      <c r="G111" s="63"/>
      <c r="H111" s="63"/>
      <c r="I111" s="63"/>
      <c r="J111" s="8"/>
      <c r="K111" s="8"/>
      <c r="L111" s="8"/>
      <c r="M111" s="8"/>
    </row>
    <row r="112" spans="3:13" ht="13.5">
      <c r="C112" s="63"/>
      <c r="D112" s="63"/>
      <c r="E112" s="63"/>
      <c r="F112" s="63"/>
      <c r="G112" s="63"/>
      <c r="H112" s="63"/>
      <c r="I112" s="63"/>
      <c r="J112" s="8"/>
      <c r="K112" s="8"/>
      <c r="L112" s="8"/>
      <c r="M112" s="8"/>
    </row>
    <row r="113" spans="3:13" ht="9" customHeight="1">
      <c r="C113" s="8"/>
      <c r="D113" s="8"/>
      <c r="E113" s="8"/>
      <c r="F113" s="8"/>
      <c r="G113" s="8"/>
      <c r="H113" s="8"/>
      <c r="I113" s="8"/>
      <c r="J113" s="8"/>
      <c r="K113" s="8"/>
      <c r="L113" s="8"/>
      <c r="M113" s="8"/>
    </row>
    <row r="114" spans="2:13" ht="13.5">
      <c r="B114" t="s">
        <v>143</v>
      </c>
      <c r="C114" s="63" t="s">
        <v>277</v>
      </c>
      <c r="D114" s="63"/>
      <c r="E114" s="63"/>
      <c r="F114" s="63"/>
      <c r="G114" s="63"/>
      <c r="H114" s="63"/>
      <c r="I114" s="63"/>
      <c r="J114" s="16"/>
      <c r="K114" s="16"/>
      <c r="L114" s="16"/>
      <c r="M114" s="16"/>
    </row>
    <row r="115" spans="3:13" ht="13.5">
      <c r="C115" s="63"/>
      <c r="D115" s="63"/>
      <c r="E115" s="63"/>
      <c r="F115" s="63"/>
      <c r="G115" s="63"/>
      <c r="H115" s="63"/>
      <c r="I115" s="63"/>
      <c r="J115" s="16"/>
      <c r="K115" s="16"/>
      <c r="L115" s="16"/>
      <c r="M115" s="16"/>
    </row>
    <row r="116" spans="3:13" ht="9" customHeight="1">
      <c r="C116" s="8"/>
      <c r="D116" s="8"/>
      <c r="E116" s="8"/>
      <c r="F116" s="8"/>
      <c r="G116" s="8"/>
      <c r="H116" s="8"/>
      <c r="I116" s="8"/>
      <c r="J116" s="8"/>
      <c r="K116" s="8"/>
      <c r="L116" s="8"/>
      <c r="M116" s="8"/>
    </row>
    <row r="117" spans="2:13" ht="13.5" customHeight="1">
      <c r="B117" t="s">
        <v>144</v>
      </c>
      <c r="C117" s="63" t="s">
        <v>195</v>
      </c>
      <c r="D117" s="63"/>
      <c r="E117" s="63"/>
      <c r="F117" s="63"/>
      <c r="G117" s="63"/>
      <c r="H117" s="63"/>
      <c r="I117" s="63"/>
      <c r="J117" s="16"/>
      <c r="K117" s="16"/>
      <c r="L117" s="16"/>
      <c r="M117" s="16"/>
    </row>
    <row r="118" ht="9" customHeight="1"/>
    <row r="119" spans="2:13" ht="13.5" customHeight="1">
      <c r="B119" s="63" t="s">
        <v>167</v>
      </c>
      <c r="C119" s="63"/>
      <c r="D119" s="63"/>
      <c r="E119" s="63"/>
      <c r="F119" s="63"/>
      <c r="G119" s="63"/>
      <c r="H119" s="63"/>
      <c r="I119" s="63"/>
      <c r="J119" s="16"/>
      <c r="K119" s="16"/>
      <c r="L119" s="16"/>
      <c r="M119" s="16"/>
    </row>
    <row r="120" spans="2:13" ht="13.5">
      <c r="B120" s="63"/>
      <c r="C120" s="63"/>
      <c r="D120" s="63"/>
      <c r="E120" s="63"/>
      <c r="F120" s="63"/>
      <c r="G120" s="63"/>
      <c r="H120" s="63"/>
      <c r="I120" s="63"/>
      <c r="J120" s="16"/>
      <c r="K120" s="16"/>
      <c r="L120" s="16"/>
      <c r="M120" s="16"/>
    </row>
    <row r="121" ht="9" customHeight="1"/>
    <row r="122" spans="1:2" ht="15">
      <c r="A122" s="2" t="s">
        <v>90</v>
      </c>
      <c r="B122" s="2" t="s">
        <v>134</v>
      </c>
    </row>
    <row r="123" ht="9" customHeight="1"/>
    <row r="124" spans="2:13" ht="13.5" customHeight="1">
      <c r="B124" s="71" t="s">
        <v>196</v>
      </c>
      <c r="C124" s="63"/>
      <c r="D124" s="63"/>
      <c r="E124" s="63"/>
      <c r="F124" s="63"/>
      <c r="G124" s="63"/>
      <c r="H124" s="63"/>
      <c r="I124" s="63"/>
      <c r="J124" s="16"/>
      <c r="K124" s="16"/>
      <c r="L124" s="16"/>
      <c r="M124" s="16"/>
    </row>
    <row r="125" spans="2:13" ht="13.5">
      <c r="B125" s="63"/>
      <c r="C125" s="63"/>
      <c r="D125" s="63"/>
      <c r="E125" s="63"/>
      <c r="F125" s="63"/>
      <c r="G125" s="63"/>
      <c r="H125" s="63"/>
      <c r="I125" s="63"/>
      <c r="J125" s="16"/>
      <c r="K125" s="16"/>
      <c r="L125" s="16"/>
      <c r="M125" s="16"/>
    </row>
    <row r="126" spans="2:13" ht="9" customHeight="1">
      <c r="B126" s="8"/>
      <c r="C126" s="8"/>
      <c r="D126" s="8"/>
      <c r="E126" s="8"/>
      <c r="F126" s="8"/>
      <c r="G126" s="8"/>
      <c r="H126" s="8"/>
      <c r="I126" s="8"/>
      <c r="J126" s="8"/>
      <c r="K126" s="8"/>
      <c r="L126" s="8"/>
      <c r="M126" s="8"/>
    </row>
    <row r="127" spans="1:13" ht="15">
      <c r="A127" s="2" t="s">
        <v>140</v>
      </c>
      <c r="B127" s="62" t="s">
        <v>163</v>
      </c>
      <c r="C127" s="62"/>
      <c r="D127" s="62"/>
      <c r="E127" s="62"/>
      <c r="F127" s="62"/>
      <c r="G127" s="62"/>
      <c r="H127" s="62"/>
      <c r="I127" s="62"/>
      <c r="J127" s="58"/>
      <c r="K127" s="58"/>
      <c r="L127" s="58"/>
      <c r="M127" s="58"/>
    </row>
    <row r="128" spans="2:13" ht="9" customHeight="1">
      <c r="B128" s="8"/>
      <c r="C128" s="8"/>
      <c r="D128" s="8"/>
      <c r="E128" s="8"/>
      <c r="F128" s="8"/>
      <c r="G128" s="8"/>
      <c r="H128" s="8"/>
      <c r="I128" s="8"/>
      <c r="J128" s="8"/>
      <c r="K128" s="8"/>
      <c r="L128" s="8"/>
      <c r="M128" s="8"/>
    </row>
    <row r="129" spans="2:13" ht="13.5">
      <c r="B129" s="8"/>
      <c r="C129" s="8"/>
      <c r="D129" s="8"/>
      <c r="E129" s="8"/>
      <c r="F129" s="8"/>
      <c r="G129" s="8"/>
      <c r="H129" s="8"/>
      <c r="I129" s="29" t="s">
        <v>238</v>
      </c>
      <c r="J129" s="8"/>
      <c r="L129" s="8"/>
      <c r="M129" s="8"/>
    </row>
    <row r="130" spans="2:13" ht="13.5">
      <c r="B130" s="8"/>
      <c r="C130" s="8"/>
      <c r="D130" s="8"/>
      <c r="E130" s="8"/>
      <c r="F130" s="8"/>
      <c r="G130" s="8"/>
      <c r="H130" s="8"/>
      <c r="I130" s="21" t="s">
        <v>141</v>
      </c>
      <c r="J130" s="8"/>
      <c r="L130" s="8"/>
      <c r="M130" s="8"/>
    </row>
    <row r="131" spans="2:13" ht="13.5">
      <c r="B131" s="8"/>
      <c r="C131" s="8"/>
      <c r="D131" s="8"/>
      <c r="E131" s="8"/>
      <c r="F131" s="8"/>
      <c r="G131" s="8"/>
      <c r="H131" s="8"/>
      <c r="I131" s="21" t="s">
        <v>218</v>
      </c>
      <c r="J131" s="8"/>
      <c r="L131" s="8"/>
      <c r="M131" s="8"/>
    </row>
    <row r="132" spans="2:13" ht="13.5">
      <c r="B132" s="8"/>
      <c r="C132" s="8"/>
      <c r="D132" s="8"/>
      <c r="E132" s="8"/>
      <c r="F132" s="8"/>
      <c r="G132" s="8"/>
      <c r="H132" s="8"/>
      <c r="I132" s="21" t="s">
        <v>33</v>
      </c>
      <c r="J132" s="8"/>
      <c r="L132" s="8"/>
      <c r="M132" s="8"/>
    </row>
    <row r="133" spans="2:13" ht="9" customHeight="1">
      <c r="B133" s="8"/>
      <c r="C133" s="8"/>
      <c r="D133" s="8"/>
      <c r="E133" s="8"/>
      <c r="F133" s="8"/>
      <c r="G133" s="8"/>
      <c r="H133" s="8"/>
      <c r="I133" s="8"/>
      <c r="J133" s="8"/>
      <c r="L133" s="8"/>
      <c r="M133" s="8"/>
    </row>
    <row r="134" spans="2:13" ht="13.5">
      <c r="B134" s="28" t="s">
        <v>123</v>
      </c>
      <c r="C134" s="63" t="s">
        <v>159</v>
      </c>
      <c r="D134" s="63"/>
      <c r="E134" s="63"/>
      <c r="F134" s="63"/>
      <c r="G134" s="63"/>
      <c r="H134" s="63"/>
      <c r="I134" s="31"/>
      <c r="J134" s="28"/>
      <c r="L134" s="8"/>
      <c r="M134" s="8"/>
    </row>
    <row r="135" spans="2:13" ht="14.25" thickBot="1">
      <c r="B135" s="28"/>
      <c r="C135" s="63"/>
      <c r="D135" s="63"/>
      <c r="E135" s="63"/>
      <c r="F135" s="63"/>
      <c r="G135" s="63"/>
      <c r="H135" s="63"/>
      <c r="I135" s="30">
        <v>1775</v>
      </c>
      <c r="J135" s="28"/>
      <c r="L135" s="8"/>
      <c r="M135" s="8"/>
    </row>
    <row r="136" spans="2:13" ht="9" customHeight="1">
      <c r="B136" s="8"/>
      <c r="C136" s="8"/>
      <c r="D136" s="8"/>
      <c r="E136" s="8"/>
      <c r="F136" s="8"/>
      <c r="G136" s="8"/>
      <c r="H136" s="8"/>
      <c r="I136" s="8"/>
      <c r="J136" s="8"/>
      <c r="K136" s="8"/>
      <c r="L136" s="8"/>
      <c r="M136" s="8"/>
    </row>
    <row r="137" spans="2:13" ht="13.5">
      <c r="B137" s="28" t="s">
        <v>124</v>
      </c>
      <c r="C137" s="63" t="s">
        <v>264</v>
      </c>
      <c r="D137" s="63"/>
      <c r="E137" s="63"/>
      <c r="F137" s="63"/>
      <c r="G137" s="63"/>
      <c r="H137" s="63"/>
      <c r="J137" s="28"/>
      <c r="K137" s="31"/>
      <c r="L137" s="8"/>
      <c r="M137" s="8"/>
    </row>
    <row r="138" spans="2:13" ht="13.5">
      <c r="B138" s="28"/>
      <c r="C138" s="63"/>
      <c r="D138" s="63"/>
      <c r="E138" s="63"/>
      <c r="F138" s="63"/>
      <c r="G138" s="63"/>
      <c r="H138" s="63"/>
      <c r="I138" s="16"/>
      <c r="J138" s="28"/>
      <c r="K138" s="31"/>
      <c r="L138" s="8"/>
      <c r="M138" s="8"/>
    </row>
    <row r="139" spans="2:13" ht="14.25" thickBot="1">
      <c r="B139" s="28"/>
      <c r="C139" s="63"/>
      <c r="D139" s="63"/>
      <c r="E139" s="63"/>
      <c r="F139" s="63"/>
      <c r="G139" s="63"/>
      <c r="H139" s="63"/>
      <c r="I139" s="30">
        <v>41</v>
      </c>
      <c r="J139" s="28"/>
      <c r="L139" s="8"/>
      <c r="M139" s="8"/>
    </row>
    <row r="140" spans="2:13" ht="9" customHeight="1">
      <c r="B140" s="8"/>
      <c r="C140" s="8"/>
      <c r="D140" s="8"/>
      <c r="E140" s="8"/>
      <c r="F140" s="8"/>
      <c r="G140" s="8"/>
      <c r="H140" s="8"/>
      <c r="I140" s="8"/>
      <c r="J140" s="8"/>
      <c r="K140" s="8"/>
      <c r="L140" s="8"/>
      <c r="M140" s="8"/>
    </row>
    <row r="141" spans="2:13" ht="13.5">
      <c r="B141" s="28" t="s">
        <v>142</v>
      </c>
      <c r="C141" s="63" t="s">
        <v>149</v>
      </c>
      <c r="D141" s="63"/>
      <c r="E141" s="63"/>
      <c r="F141" s="63"/>
      <c r="G141" s="63"/>
      <c r="H141" s="63"/>
      <c r="I141" s="16"/>
      <c r="J141" s="28"/>
      <c r="K141" s="31"/>
      <c r="L141" s="8"/>
      <c r="M141" s="8"/>
    </row>
    <row r="142" spans="2:13" ht="14.25" thickBot="1">
      <c r="B142" s="28"/>
      <c r="C142" s="63"/>
      <c r="D142" s="63"/>
      <c r="E142" s="63"/>
      <c r="F142" s="63"/>
      <c r="G142" s="63"/>
      <c r="H142" s="63"/>
      <c r="I142" s="30">
        <v>9</v>
      </c>
      <c r="J142" s="28"/>
      <c r="L142" s="8"/>
      <c r="M142" s="8"/>
    </row>
    <row r="143" spans="2:13" ht="9" customHeight="1">
      <c r="B143" s="8"/>
      <c r="C143" s="8"/>
      <c r="D143" s="8"/>
      <c r="E143" s="8"/>
      <c r="F143" s="8"/>
      <c r="G143" s="8"/>
      <c r="H143" s="8"/>
      <c r="I143" s="8"/>
      <c r="J143" s="8"/>
      <c r="K143" s="8"/>
      <c r="L143" s="8"/>
      <c r="M143" s="8"/>
    </row>
    <row r="144" spans="2:13" ht="13.5">
      <c r="B144" s="28" t="s">
        <v>143</v>
      </c>
      <c r="C144" s="63" t="s">
        <v>151</v>
      </c>
      <c r="D144" s="63"/>
      <c r="E144" s="63"/>
      <c r="F144" s="63"/>
      <c r="G144" s="63"/>
      <c r="H144" s="63"/>
      <c r="I144" s="16"/>
      <c r="J144" s="28"/>
      <c r="K144" s="31"/>
      <c r="L144" s="8"/>
      <c r="M144" s="8"/>
    </row>
    <row r="145" spans="2:13" ht="14.25" thickBot="1">
      <c r="B145" s="28"/>
      <c r="C145" s="63"/>
      <c r="D145" s="63"/>
      <c r="E145" s="63"/>
      <c r="F145" s="63"/>
      <c r="G145" s="63"/>
      <c r="H145" s="63"/>
      <c r="I145" s="30">
        <v>802</v>
      </c>
      <c r="J145" s="28"/>
      <c r="L145" s="8"/>
      <c r="M145" s="8"/>
    </row>
    <row r="146" spans="2:13" ht="9" customHeight="1">
      <c r="B146" s="8"/>
      <c r="C146" s="8"/>
      <c r="D146" s="8"/>
      <c r="E146" s="8"/>
      <c r="F146" s="8"/>
      <c r="G146" s="8"/>
      <c r="H146" s="8"/>
      <c r="I146" s="8"/>
      <c r="J146" s="8"/>
      <c r="K146" s="8"/>
      <c r="L146" s="8"/>
      <c r="M146" s="8"/>
    </row>
    <row r="147" spans="2:13" ht="13.5">
      <c r="B147" s="28" t="s">
        <v>144</v>
      </c>
      <c r="C147" s="63" t="s">
        <v>160</v>
      </c>
      <c r="D147" s="63"/>
      <c r="E147" s="63"/>
      <c r="F147" s="63"/>
      <c r="G147" s="63"/>
      <c r="H147" s="63"/>
      <c r="I147" s="16"/>
      <c r="J147" s="28"/>
      <c r="K147" s="31"/>
      <c r="L147" s="8"/>
      <c r="M147" s="8"/>
    </row>
    <row r="148" spans="2:13" ht="14.25" thickBot="1">
      <c r="B148" s="28"/>
      <c r="C148" s="63"/>
      <c r="D148" s="63"/>
      <c r="E148" s="63"/>
      <c r="F148" s="63"/>
      <c r="G148" s="63"/>
      <c r="H148" s="63"/>
      <c r="I148" s="30">
        <v>1047</v>
      </c>
      <c r="J148" s="28"/>
      <c r="L148" s="8"/>
      <c r="M148" s="8"/>
    </row>
    <row r="149" spans="2:13" ht="9" customHeight="1">
      <c r="B149" s="8"/>
      <c r="C149" s="8"/>
      <c r="D149" s="8"/>
      <c r="E149" s="8"/>
      <c r="F149" s="8"/>
      <c r="G149" s="8"/>
      <c r="H149" s="8"/>
      <c r="I149" s="8"/>
      <c r="J149" s="8"/>
      <c r="K149" s="8"/>
      <c r="L149" s="8"/>
      <c r="M149" s="8"/>
    </row>
    <row r="150" spans="2:13" ht="13.5">
      <c r="B150" s="28" t="s">
        <v>213</v>
      </c>
      <c r="C150" s="63" t="s">
        <v>261</v>
      </c>
      <c r="D150" s="63"/>
      <c r="E150" s="63"/>
      <c r="F150" s="63"/>
      <c r="G150" s="63"/>
      <c r="H150" s="63"/>
      <c r="I150" s="8"/>
      <c r="J150" s="8"/>
      <c r="K150" s="8"/>
      <c r="L150" s="8"/>
      <c r="M150" s="8"/>
    </row>
    <row r="151" spans="2:13" ht="14.25" thickBot="1">
      <c r="B151" s="8"/>
      <c r="C151" s="63"/>
      <c r="D151" s="63"/>
      <c r="E151" s="63"/>
      <c r="F151" s="63"/>
      <c r="G151" s="63"/>
      <c r="H151" s="63"/>
      <c r="I151" s="30">
        <v>1294</v>
      </c>
      <c r="J151" s="8"/>
      <c r="K151" s="8"/>
      <c r="L151" s="8"/>
      <c r="M151" s="8"/>
    </row>
    <row r="152" spans="2:13" ht="9" customHeight="1">
      <c r="B152" s="8"/>
      <c r="C152" s="8"/>
      <c r="D152" s="8"/>
      <c r="E152" s="8"/>
      <c r="F152" s="8"/>
      <c r="G152" s="8"/>
      <c r="H152" s="8"/>
      <c r="I152" s="8"/>
      <c r="J152" s="8"/>
      <c r="K152" s="8"/>
      <c r="L152" s="8"/>
      <c r="M152" s="8"/>
    </row>
    <row r="153" spans="2:13" ht="13.5">
      <c r="B153" s="8"/>
      <c r="C153" s="8"/>
      <c r="D153" s="8"/>
      <c r="E153" s="8"/>
      <c r="F153" s="8"/>
      <c r="G153" s="8"/>
      <c r="H153" s="8"/>
      <c r="I153" s="21" t="s">
        <v>145</v>
      </c>
      <c r="J153" s="8"/>
      <c r="L153" s="8"/>
      <c r="M153" s="8"/>
    </row>
    <row r="154" spans="2:13" ht="13.5">
      <c r="B154" s="8"/>
      <c r="C154" s="8"/>
      <c r="D154" s="8"/>
      <c r="E154" s="8"/>
      <c r="F154" s="8"/>
      <c r="G154" s="8"/>
      <c r="H154" s="8"/>
      <c r="I154" s="21" t="s">
        <v>218</v>
      </c>
      <c r="J154" s="8"/>
      <c r="L154" s="8"/>
      <c r="M154" s="8"/>
    </row>
    <row r="155" spans="2:13" ht="13.5">
      <c r="B155" s="8"/>
      <c r="C155" s="8"/>
      <c r="D155" s="8"/>
      <c r="E155" s="8"/>
      <c r="F155" s="8"/>
      <c r="G155" s="8"/>
      <c r="H155" s="8"/>
      <c r="I155" s="21" t="s">
        <v>33</v>
      </c>
      <c r="J155" s="8"/>
      <c r="L155" s="8"/>
      <c r="M155" s="8"/>
    </row>
    <row r="156" spans="2:13" ht="9" customHeight="1">
      <c r="B156" s="8"/>
      <c r="C156" s="8"/>
      <c r="D156" s="8"/>
      <c r="E156" s="8"/>
      <c r="F156" s="8"/>
      <c r="G156" s="8"/>
      <c r="H156" s="8"/>
      <c r="I156" s="8"/>
      <c r="J156" s="8"/>
      <c r="K156" s="21"/>
      <c r="L156" s="8"/>
      <c r="M156" s="8"/>
    </row>
    <row r="157" spans="2:11" s="28" customFormat="1" ht="13.5">
      <c r="B157" s="28" t="s">
        <v>262</v>
      </c>
      <c r="C157" s="28" t="s">
        <v>156</v>
      </c>
      <c r="D157" s="27"/>
      <c r="E157" s="27"/>
      <c r="F157" s="27"/>
      <c r="G157" s="27"/>
      <c r="H157" s="27"/>
      <c r="I157" s="27"/>
      <c r="K157" s="31"/>
    </row>
    <row r="158" spans="3:11" s="28" customFormat="1" ht="9" customHeight="1">
      <c r="C158" s="27"/>
      <c r="D158" s="27"/>
      <c r="E158" s="27"/>
      <c r="F158" s="27"/>
      <c r="G158" s="27"/>
      <c r="H158" s="27"/>
      <c r="I158" s="27"/>
      <c r="K158" s="31"/>
    </row>
    <row r="159" spans="2:11" s="28" customFormat="1" ht="13.5">
      <c r="B159" s="27"/>
      <c r="C159" s="63" t="s">
        <v>158</v>
      </c>
      <c r="D159" s="63"/>
      <c r="E159" s="63"/>
      <c r="F159" s="63"/>
      <c r="G159" s="63"/>
      <c r="H159" s="63"/>
      <c r="I159" s="16"/>
      <c r="K159" s="31"/>
    </row>
    <row r="160" spans="3:9" s="28" customFormat="1" ht="14.25" thickBot="1">
      <c r="C160" s="63"/>
      <c r="D160" s="63"/>
      <c r="E160" s="63"/>
      <c r="F160" s="63"/>
      <c r="G160" s="63"/>
      <c r="H160" s="63"/>
      <c r="I160" s="30">
        <v>375</v>
      </c>
    </row>
    <row r="161" spans="3:11" s="28" customFormat="1" ht="9" customHeight="1">
      <c r="C161" s="27"/>
      <c r="D161" s="27"/>
      <c r="E161" s="27"/>
      <c r="F161" s="27"/>
      <c r="G161" s="27"/>
      <c r="H161" s="27"/>
      <c r="I161" s="27"/>
      <c r="K161" s="31"/>
    </row>
    <row r="162" spans="3:11" s="28" customFormat="1" ht="13.5">
      <c r="C162" s="63" t="s">
        <v>150</v>
      </c>
      <c r="D162" s="63"/>
      <c r="E162" s="63"/>
      <c r="F162" s="63"/>
      <c r="G162" s="63"/>
      <c r="H162" s="63"/>
      <c r="I162" s="16"/>
      <c r="K162" s="31"/>
    </row>
    <row r="163" spans="3:9" s="28" customFormat="1" ht="14.25" thickBot="1">
      <c r="C163" s="63"/>
      <c r="D163" s="63"/>
      <c r="E163" s="63"/>
      <c r="F163" s="63"/>
      <c r="G163" s="63"/>
      <c r="H163" s="63"/>
      <c r="I163" s="30">
        <v>388</v>
      </c>
    </row>
    <row r="164" spans="3:11" s="28" customFormat="1" ht="9" customHeight="1">
      <c r="C164" s="27"/>
      <c r="D164" s="27"/>
      <c r="E164" s="27"/>
      <c r="F164" s="27"/>
      <c r="G164" s="27"/>
      <c r="H164" s="27"/>
      <c r="I164" s="27"/>
      <c r="K164" s="31"/>
    </row>
    <row r="165" spans="3:11" s="28" customFormat="1" ht="13.5">
      <c r="C165" s="63" t="s">
        <v>157</v>
      </c>
      <c r="D165" s="63"/>
      <c r="E165" s="63"/>
      <c r="F165" s="63"/>
      <c r="G165" s="63"/>
      <c r="H165" s="63"/>
      <c r="I165" s="16"/>
      <c r="K165" s="31"/>
    </row>
    <row r="166" spans="3:9" s="28" customFormat="1" ht="14.25" thickBot="1">
      <c r="C166" s="63"/>
      <c r="D166" s="63"/>
      <c r="E166" s="63"/>
      <c r="F166" s="63"/>
      <c r="G166" s="63"/>
      <c r="H166" s="63"/>
      <c r="I166" s="30">
        <v>550</v>
      </c>
    </row>
    <row r="167" spans="3:9" s="28" customFormat="1" ht="9" customHeight="1">
      <c r="C167" s="8"/>
      <c r="D167" s="8"/>
      <c r="E167" s="8"/>
      <c r="F167" s="8"/>
      <c r="G167" s="8"/>
      <c r="H167" s="8"/>
      <c r="I167" s="31"/>
    </row>
    <row r="168" spans="2:9" s="28" customFormat="1" ht="13.5">
      <c r="B168" s="28" t="s">
        <v>265</v>
      </c>
      <c r="C168" s="28" t="s">
        <v>266</v>
      </c>
      <c r="D168" s="8"/>
      <c r="E168" s="8"/>
      <c r="F168" s="8"/>
      <c r="G168" s="8"/>
      <c r="H168" s="8"/>
      <c r="I168" s="31"/>
    </row>
    <row r="169" spans="5:9" s="28" customFormat="1" ht="9" customHeight="1">
      <c r="E169" s="8"/>
      <c r="F169" s="8"/>
      <c r="G169" s="8"/>
      <c r="H169" s="8"/>
      <c r="I169" s="31"/>
    </row>
    <row r="170" spans="3:9" s="28" customFormat="1" ht="13.5">
      <c r="C170" s="63" t="s">
        <v>263</v>
      </c>
      <c r="D170" s="63"/>
      <c r="E170" s="63"/>
      <c r="F170" s="63"/>
      <c r="G170" s="63"/>
      <c r="H170" s="63"/>
      <c r="I170" s="31"/>
    </row>
    <row r="171" spans="3:9" s="28" customFormat="1" ht="14.25" thickBot="1">
      <c r="C171" s="63"/>
      <c r="D171" s="63"/>
      <c r="E171" s="63"/>
      <c r="F171" s="63"/>
      <c r="G171" s="63"/>
      <c r="H171" s="63"/>
      <c r="I171" s="30">
        <v>4</v>
      </c>
    </row>
    <row r="172" spans="3:9" s="28" customFormat="1" ht="9" customHeight="1">
      <c r="C172" s="8"/>
      <c r="D172" s="8"/>
      <c r="E172" s="8"/>
      <c r="F172" s="8"/>
      <c r="G172" s="8"/>
      <c r="H172" s="8"/>
      <c r="I172" s="31"/>
    </row>
    <row r="173" spans="3:9" s="28" customFormat="1" ht="13.5">
      <c r="C173" s="63" t="s">
        <v>267</v>
      </c>
      <c r="D173" s="63"/>
      <c r="E173" s="63"/>
      <c r="F173" s="63"/>
      <c r="G173" s="63"/>
      <c r="H173" s="63"/>
      <c r="I173" s="31"/>
    </row>
    <row r="174" spans="3:9" s="28" customFormat="1" ht="14.25" thickBot="1">
      <c r="C174" s="63"/>
      <c r="D174" s="63"/>
      <c r="E174" s="63"/>
      <c r="F174" s="63"/>
      <c r="G174" s="63"/>
      <c r="H174" s="63"/>
      <c r="I174" s="30">
        <v>5</v>
      </c>
    </row>
    <row r="175" s="28" customFormat="1" ht="9" customHeight="1"/>
    <row r="176" spans="1:13" ht="15" customHeight="1">
      <c r="A176" s="2" t="s">
        <v>92</v>
      </c>
      <c r="B176" s="62" t="s">
        <v>210</v>
      </c>
      <c r="C176" s="63"/>
      <c r="D176" s="63"/>
      <c r="E176" s="63"/>
      <c r="F176" s="63"/>
      <c r="G176" s="63"/>
      <c r="H176" s="63"/>
      <c r="I176" s="63"/>
      <c r="J176" s="16"/>
      <c r="K176" s="16"/>
      <c r="L176" s="16"/>
      <c r="M176" s="16"/>
    </row>
    <row r="177" spans="2:13" ht="13.5">
      <c r="B177" s="63"/>
      <c r="C177" s="63"/>
      <c r="D177" s="63"/>
      <c r="E177" s="63"/>
      <c r="F177" s="63"/>
      <c r="G177" s="63"/>
      <c r="H177" s="63"/>
      <c r="I177" s="63"/>
      <c r="J177" s="16"/>
      <c r="K177" s="16"/>
      <c r="L177" s="16"/>
      <c r="M177" s="16"/>
    </row>
    <row r="178" ht="9" customHeight="1"/>
    <row r="179" spans="1:2" ht="15">
      <c r="A179" s="2" t="s">
        <v>93</v>
      </c>
      <c r="B179" s="2" t="s">
        <v>94</v>
      </c>
    </row>
    <row r="180" ht="9" customHeight="1"/>
    <row r="181" spans="2:13" ht="13.5">
      <c r="B181" s="63" t="s">
        <v>274</v>
      </c>
      <c r="C181" s="63"/>
      <c r="D181" s="63"/>
      <c r="E181" s="63"/>
      <c r="F181" s="63"/>
      <c r="G181" s="63"/>
      <c r="H181" s="63"/>
      <c r="I181" s="63"/>
      <c r="J181" s="16"/>
      <c r="K181" s="16"/>
      <c r="L181" s="16"/>
      <c r="M181" s="16"/>
    </row>
    <row r="182" spans="2:13" ht="13.5">
      <c r="B182" s="63"/>
      <c r="C182" s="63"/>
      <c r="D182" s="63"/>
      <c r="E182" s="63"/>
      <c r="F182" s="63"/>
      <c r="G182" s="63"/>
      <c r="H182" s="63"/>
      <c r="I182" s="63"/>
      <c r="J182" s="16"/>
      <c r="K182" s="16"/>
      <c r="L182" s="16"/>
      <c r="M182" s="16"/>
    </row>
    <row r="183" spans="2:13" ht="13.5">
      <c r="B183" s="63"/>
      <c r="C183" s="63"/>
      <c r="D183" s="63"/>
      <c r="E183" s="63"/>
      <c r="F183" s="63"/>
      <c r="G183" s="63"/>
      <c r="H183" s="63"/>
      <c r="I183" s="63"/>
      <c r="J183" s="16"/>
      <c r="K183" s="16"/>
      <c r="L183" s="16"/>
      <c r="M183" s="16"/>
    </row>
    <row r="184" spans="2:13" ht="13.5">
      <c r="B184" s="63"/>
      <c r="C184" s="63"/>
      <c r="D184" s="63"/>
      <c r="E184" s="63"/>
      <c r="F184" s="63"/>
      <c r="G184" s="63"/>
      <c r="H184" s="63"/>
      <c r="I184" s="63"/>
      <c r="J184" s="16"/>
      <c r="K184" s="16"/>
      <c r="L184" s="16"/>
      <c r="M184" s="16"/>
    </row>
    <row r="185" spans="2:13" ht="9" customHeight="1">
      <c r="B185" s="8"/>
      <c r="C185" s="8"/>
      <c r="D185" s="8"/>
      <c r="E185" s="8"/>
      <c r="F185" s="8"/>
      <c r="G185" s="8"/>
      <c r="H185" s="8"/>
      <c r="I185" s="8"/>
      <c r="J185" s="8"/>
      <c r="K185" s="8"/>
      <c r="L185" s="8"/>
      <c r="M185" s="8"/>
    </row>
    <row r="186" spans="2:13" ht="13.5">
      <c r="B186" s="63" t="s">
        <v>268</v>
      </c>
      <c r="C186" s="63"/>
      <c r="D186" s="63"/>
      <c r="E186" s="63"/>
      <c r="F186" s="63"/>
      <c r="G186" s="63"/>
      <c r="H186" s="63"/>
      <c r="I186" s="63"/>
      <c r="J186" s="16"/>
      <c r="K186" s="16"/>
      <c r="L186" s="16"/>
      <c r="M186" s="16"/>
    </row>
    <row r="187" spans="2:13" ht="13.5">
      <c r="B187" s="63"/>
      <c r="C187" s="63"/>
      <c r="D187" s="63"/>
      <c r="E187" s="63"/>
      <c r="F187" s="63"/>
      <c r="G187" s="63"/>
      <c r="H187" s="63"/>
      <c r="I187" s="63"/>
      <c r="J187" s="16"/>
      <c r="K187" s="16"/>
      <c r="L187" s="16"/>
      <c r="M187" s="16"/>
    </row>
    <row r="188" spans="2:13" ht="13.5">
      <c r="B188" s="63"/>
      <c r="C188" s="63"/>
      <c r="D188" s="63"/>
      <c r="E188" s="63"/>
      <c r="F188" s="63"/>
      <c r="G188" s="63"/>
      <c r="H188" s="63"/>
      <c r="I188" s="63"/>
      <c r="J188" s="16"/>
      <c r="K188" s="16"/>
      <c r="L188" s="16"/>
      <c r="M188" s="16"/>
    </row>
    <row r="189" spans="2:13" ht="13.5">
      <c r="B189" s="63"/>
      <c r="C189" s="63"/>
      <c r="D189" s="63"/>
      <c r="E189" s="63"/>
      <c r="F189" s="63"/>
      <c r="G189" s="63"/>
      <c r="H189" s="63"/>
      <c r="I189" s="63"/>
      <c r="J189" s="16"/>
      <c r="K189" s="16"/>
      <c r="L189" s="16"/>
      <c r="M189" s="16"/>
    </row>
    <row r="190" spans="2:13" ht="9" customHeight="1">
      <c r="B190" s="8"/>
      <c r="C190" s="8"/>
      <c r="D190" s="8"/>
      <c r="E190" s="8"/>
      <c r="F190" s="8"/>
      <c r="G190" s="8"/>
      <c r="H190" s="8"/>
      <c r="I190" s="8"/>
      <c r="J190" s="8"/>
      <c r="K190" s="8"/>
      <c r="L190" s="8"/>
      <c r="M190" s="8"/>
    </row>
    <row r="191" spans="2:13" ht="13.5">
      <c r="B191" s="63" t="s">
        <v>269</v>
      </c>
      <c r="C191" s="63"/>
      <c r="D191" s="63"/>
      <c r="E191" s="63"/>
      <c r="F191" s="63"/>
      <c r="G191" s="63"/>
      <c r="H191" s="63"/>
      <c r="I191" s="63"/>
      <c r="J191" s="16"/>
      <c r="K191" s="16"/>
      <c r="L191" s="16"/>
      <c r="M191" s="16"/>
    </row>
    <row r="192" spans="2:13" ht="9" customHeight="1">
      <c r="B192" s="8"/>
      <c r="C192" s="8"/>
      <c r="D192" s="8"/>
      <c r="E192" s="8"/>
      <c r="F192" s="8"/>
      <c r="G192" s="8"/>
      <c r="H192" s="8"/>
      <c r="I192" s="8"/>
      <c r="J192" s="16"/>
      <c r="K192" s="16"/>
      <c r="L192" s="16"/>
      <c r="M192" s="16"/>
    </row>
    <row r="193" spans="2:13" ht="13.5">
      <c r="B193" s="63" t="s">
        <v>271</v>
      </c>
      <c r="C193" s="63"/>
      <c r="D193" s="63"/>
      <c r="E193" s="63"/>
      <c r="F193" s="63"/>
      <c r="G193" s="63"/>
      <c r="H193" s="63"/>
      <c r="I193" s="63"/>
      <c r="J193" s="16"/>
      <c r="K193" s="16"/>
      <c r="L193" s="16"/>
      <c r="M193" s="16"/>
    </row>
    <row r="194" spans="2:13" ht="13.5">
      <c r="B194" s="63"/>
      <c r="C194" s="63"/>
      <c r="D194" s="63"/>
      <c r="E194" s="63"/>
      <c r="F194" s="63"/>
      <c r="G194" s="63"/>
      <c r="H194" s="63"/>
      <c r="I194" s="63"/>
      <c r="J194" s="16"/>
      <c r="K194" s="16"/>
      <c r="L194" s="16"/>
      <c r="M194" s="16"/>
    </row>
    <row r="195" spans="2:13" ht="9" customHeight="1">
      <c r="B195" s="8"/>
      <c r="C195" s="8"/>
      <c r="D195" s="8"/>
      <c r="E195" s="8"/>
      <c r="F195" s="8"/>
      <c r="G195" s="8"/>
      <c r="H195" s="8"/>
      <c r="I195" s="8"/>
      <c r="J195" s="16"/>
      <c r="K195" s="16"/>
      <c r="L195" s="16"/>
      <c r="M195" s="16"/>
    </row>
    <row r="196" spans="2:13" ht="13.5">
      <c r="B196" s="63" t="s">
        <v>270</v>
      </c>
      <c r="C196" s="63"/>
      <c r="D196" s="63"/>
      <c r="E196" s="63"/>
      <c r="F196" s="63"/>
      <c r="G196" s="63"/>
      <c r="H196" s="63"/>
      <c r="I196" s="63"/>
      <c r="J196" s="16"/>
      <c r="K196" s="16"/>
      <c r="L196" s="16"/>
      <c r="M196" s="16"/>
    </row>
    <row r="197" spans="2:13" ht="13.5">
      <c r="B197" s="63"/>
      <c r="C197" s="63"/>
      <c r="D197" s="63"/>
      <c r="E197" s="63"/>
      <c r="F197" s="63"/>
      <c r="G197" s="63"/>
      <c r="H197" s="63"/>
      <c r="I197" s="63"/>
      <c r="J197" s="16"/>
      <c r="K197" s="16"/>
      <c r="L197" s="16"/>
      <c r="M197" s="16"/>
    </row>
    <row r="198" ht="9" customHeight="1"/>
    <row r="199" spans="1:13" ht="15" customHeight="1">
      <c r="A199" s="2" t="s">
        <v>95</v>
      </c>
      <c r="B199" s="72" t="s">
        <v>239</v>
      </c>
      <c r="C199" s="63"/>
      <c r="D199" s="63"/>
      <c r="E199" s="63"/>
      <c r="F199" s="63"/>
      <c r="G199" s="63"/>
      <c r="H199" s="63"/>
      <c r="I199" s="63"/>
      <c r="J199" s="16"/>
      <c r="K199" s="16"/>
      <c r="L199" s="16"/>
      <c r="M199" s="16"/>
    </row>
    <row r="200" spans="2:13" ht="13.5">
      <c r="B200" s="63"/>
      <c r="C200" s="63"/>
      <c r="D200" s="63"/>
      <c r="E200" s="63"/>
      <c r="F200" s="63"/>
      <c r="G200" s="63"/>
      <c r="H200" s="63"/>
      <c r="I200" s="63"/>
      <c r="J200" s="16"/>
      <c r="K200" s="16"/>
      <c r="L200" s="16"/>
      <c r="M200" s="16"/>
    </row>
    <row r="201" ht="9" customHeight="1"/>
    <row r="202" spans="2:13" ht="13.5">
      <c r="B202" s="63" t="s">
        <v>272</v>
      </c>
      <c r="C202" s="63"/>
      <c r="D202" s="63"/>
      <c r="E202" s="63"/>
      <c r="F202" s="63"/>
      <c r="G202" s="63"/>
      <c r="H202" s="63"/>
      <c r="I202" s="63"/>
      <c r="J202" s="16"/>
      <c r="K202" s="16"/>
      <c r="L202" s="16"/>
      <c r="M202" s="16"/>
    </row>
    <row r="203" spans="2:13" ht="13.5">
      <c r="B203" s="63"/>
      <c r="C203" s="63"/>
      <c r="D203" s="63"/>
      <c r="E203" s="63"/>
      <c r="F203" s="63"/>
      <c r="G203" s="63"/>
      <c r="H203" s="63"/>
      <c r="I203" s="63"/>
      <c r="J203" s="16"/>
      <c r="K203" s="16"/>
      <c r="L203" s="16"/>
      <c r="M203" s="16"/>
    </row>
    <row r="204" spans="2:13" ht="13.5">
      <c r="B204" s="63"/>
      <c r="C204" s="63"/>
      <c r="D204" s="63"/>
      <c r="E204" s="63"/>
      <c r="F204" s="63"/>
      <c r="G204" s="63"/>
      <c r="H204" s="63"/>
      <c r="I204" s="63"/>
      <c r="J204" s="16"/>
      <c r="K204" s="16"/>
      <c r="L204" s="16"/>
      <c r="M204" s="16"/>
    </row>
    <row r="205" spans="2:13" ht="13.5">
      <c r="B205" s="63"/>
      <c r="C205" s="63"/>
      <c r="D205" s="63"/>
      <c r="E205" s="63"/>
      <c r="F205" s="63"/>
      <c r="G205" s="63"/>
      <c r="H205" s="63"/>
      <c r="I205" s="63"/>
      <c r="J205" s="16"/>
      <c r="K205" s="16"/>
      <c r="L205" s="16"/>
      <c r="M205" s="16"/>
    </row>
    <row r="206" ht="9" customHeight="1"/>
    <row r="207" spans="1:2" ht="15">
      <c r="A207" s="2" t="s">
        <v>96</v>
      </c>
      <c r="B207" s="2" t="s">
        <v>97</v>
      </c>
    </row>
    <row r="208" ht="9" customHeight="1"/>
    <row r="209" spans="2:13" ht="13.5">
      <c r="B209" s="63" t="s">
        <v>280</v>
      </c>
      <c r="C209" s="63"/>
      <c r="D209" s="63"/>
      <c r="E209" s="63"/>
      <c r="F209" s="63"/>
      <c r="G209" s="63"/>
      <c r="H209" s="63"/>
      <c r="I209" s="63"/>
      <c r="J209" s="16"/>
      <c r="K209" s="16"/>
      <c r="L209" s="16"/>
      <c r="M209" s="16"/>
    </row>
    <row r="210" spans="2:13" ht="13.5">
      <c r="B210" s="63"/>
      <c r="C210" s="63"/>
      <c r="D210" s="63"/>
      <c r="E210" s="63"/>
      <c r="F210" s="63"/>
      <c r="G210" s="63"/>
      <c r="H210" s="63"/>
      <c r="I210" s="63"/>
      <c r="J210" s="16"/>
      <c r="K210" s="16"/>
      <c r="L210" s="16"/>
      <c r="M210" s="16"/>
    </row>
    <row r="211" spans="2:13" ht="13.5">
      <c r="B211" s="63"/>
      <c r="C211" s="63"/>
      <c r="D211" s="63"/>
      <c r="E211" s="63"/>
      <c r="F211" s="63"/>
      <c r="G211" s="63"/>
      <c r="H211" s="63"/>
      <c r="I211" s="63"/>
      <c r="J211" s="16"/>
      <c r="K211" s="16"/>
      <c r="L211" s="16"/>
      <c r="M211" s="16"/>
    </row>
    <row r="212" spans="2:13" ht="13.5">
      <c r="B212" s="63"/>
      <c r="C212" s="63"/>
      <c r="D212" s="63"/>
      <c r="E212" s="63"/>
      <c r="F212" s="63"/>
      <c r="G212" s="63"/>
      <c r="H212" s="63"/>
      <c r="I212" s="63"/>
      <c r="J212" s="16"/>
      <c r="K212" s="16"/>
      <c r="L212" s="16"/>
      <c r="M212" s="16"/>
    </row>
    <row r="213" ht="9" customHeight="1"/>
    <row r="214" spans="1:13" ht="15" customHeight="1">
      <c r="A214" s="2" t="s">
        <v>98</v>
      </c>
      <c r="B214" s="72" t="s">
        <v>99</v>
      </c>
      <c r="C214" s="63"/>
      <c r="D214" s="63"/>
      <c r="E214" s="63"/>
      <c r="F214" s="63"/>
      <c r="G214" s="63"/>
      <c r="H214" s="63"/>
      <c r="I214" s="63"/>
      <c r="J214" s="16"/>
      <c r="K214" s="16"/>
      <c r="L214" s="16"/>
      <c r="M214" s="16"/>
    </row>
    <row r="215" ht="9" customHeight="1"/>
    <row r="216" spans="2:13" ht="13.5" customHeight="1">
      <c r="B216" s="63" t="s">
        <v>100</v>
      </c>
      <c r="C216" s="63"/>
      <c r="D216" s="63"/>
      <c r="E216" s="63"/>
      <c r="F216" s="63"/>
      <c r="G216" s="63"/>
      <c r="H216" s="63"/>
      <c r="I216" s="63"/>
      <c r="J216" s="16"/>
      <c r="K216" s="16"/>
      <c r="L216" s="16"/>
      <c r="M216" s="16"/>
    </row>
    <row r="217" ht="9" customHeight="1"/>
    <row r="218" spans="1:2" ht="15">
      <c r="A218" s="2" t="s">
        <v>101</v>
      </c>
      <c r="B218" s="2" t="s">
        <v>102</v>
      </c>
    </row>
    <row r="219" ht="9" customHeight="1"/>
    <row r="220" spans="8:9" ht="13.5">
      <c r="H220" s="19" t="s">
        <v>240</v>
      </c>
      <c r="I220" s="19" t="s">
        <v>238</v>
      </c>
    </row>
    <row r="221" spans="8:9" ht="13.5">
      <c r="H221" s="19" t="s">
        <v>104</v>
      </c>
      <c r="I221" s="19" t="s">
        <v>104</v>
      </c>
    </row>
    <row r="222" spans="8:9" ht="13.5">
      <c r="H222" s="19" t="s">
        <v>218</v>
      </c>
      <c r="I222" s="19" t="s">
        <v>218</v>
      </c>
    </row>
    <row r="223" spans="8:9" ht="13.5">
      <c r="H223" s="20" t="s">
        <v>33</v>
      </c>
      <c r="I223" s="20" t="s">
        <v>33</v>
      </c>
    </row>
    <row r="224" spans="2:9" ht="13.5">
      <c r="B224" t="s">
        <v>103</v>
      </c>
      <c r="H224" s="14">
        <v>3416</v>
      </c>
      <c r="I224" s="14">
        <v>7209</v>
      </c>
    </row>
    <row r="225" spans="2:9" ht="13.5">
      <c r="B225" t="s">
        <v>17</v>
      </c>
      <c r="H225" s="59">
        <v>-9</v>
      </c>
      <c r="I225" s="59">
        <v>-18</v>
      </c>
    </row>
    <row r="226" spans="2:9" ht="13.5">
      <c r="B226" t="s">
        <v>273</v>
      </c>
      <c r="H226" s="26">
        <v>-65</v>
      </c>
      <c r="I226" s="26">
        <v>-65</v>
      </c>
    </row>
    <row r="227" spans="8:9" ht="13.5">
      <c r="H227" s="14">
        <f>SUM(H224:H226)</f>
        <v>3342</v>
      </c>
      <c r="I227" s="14">
        <f>SUM(I224:I226)</f>
        <v>7126</v>
      </c>
    </row>
    <row r="228" spans="2:9" ht="13.5">
      <c r="B228" t="s">
        <v>214</v>
      </c>
      <c r="H228" s="26">
        <v>244</v>
      </c>
      <c r="I228" s="26">
        <v>455</v>
      </c>
    </row>
    <row r="229" spans="8:9" ht="14.25" thickBot="1">
      <c r="H229" s="37">
        <f>SUM(H227:H228)</f>
        <v>3586</v>
      </c>
      <c r="I229" s="37">
        <f>SUM(I227:I228)</f>
        <v>7581</v>
      </c>
    </row>
    <row r="230" ht="9" customHeight="1"/>
    <row r="231" spans="2:13" ht="13.5">
      <c r="B231" s="63" t="s">
        <v>281</v>
      </c>
      <c r="C231" s="63"/>
      <c r="D231" s="63"/>
      <c r="E231" s="63"/>
      <c r="F231" s="63"/>
      <c r="G231" s="63"/>
      <c r="H231" s="63"/>
      <c r="I231" s="63"/>
      <c r="J231" s="16"/>
      <c r="K231" s="16"/>
      <c r="L231" s="16"/>
      <c r="M231" s="16"/>
    </row>
    <row r="232" spans="2:13" ht="13.5">
      <c r="B232" s="63"/>
      <c r="C232" s="63"/>
      <c r="D232" s="63"/>
      <c r="E232" s="63"/>
      <c r="F232" s="63"/>
      <c r="G232" s="63"/>
      <c r="H232" s="63"/>
      <c r="I232" s="63"/>
      <c r="J232" s="16"/>
      <c r="K232" s="16"/>
      <c r="L232" s="16"/>
      <c r="M232" s="16"/>
    </row>
    <row r="233" spans="2:13" ht="9" customHeight="1">
      <c r="B233" s="8"/>
      <c r="C233" s="8"/>
      <c r="D233" s="8"/>
      <c r="E233" s="8"/>
      <c r="F233" s="8"/>
      <c r="G233" s="8"/>
      <c r="H233" s="8"/>
      <c r="I233" s="8"/>
      <c r="J233" s="16"/>
      <c r="K233" s="16"/>
      <c r="L233" s="16"/>
      <c r="M233" s="16"/>
    </row>
    <row r="234" spans="2:13" ht="13.5">
      <c r="B234" s="63" t="s">
        <v>282</v>
      </c>
      <c r="C234" s="63"/>
      <c r="D234" s="63"/>
      <c r="E234" s="63"/>
      <c r="F234" s="63"/>
      <c r="G234" s="63"/>
      <c r="H234" s="63"/>
      <c r="I234" s="63"/>
      <c r="J234" s="16"/>
      <c r="K234" s="16"/>
      <c r="L234" s="16"/>
      <c r="M234" s="16"/>
    </row>
    <row r="235" spans="2:13" ht="13.5">
      <c r="B235" s="63"/>
      <c r="C235" s="63"/>
      <c r="D235" s="63"/>
      <c r="E235" s="63"/>
      <c r="F235" s="63"/>
      <c r="G235" s="63"/>
      <c r="H235" s="63"/>
      <c r="I235" s="63"/>
      <c r="J235" s="16"/>
      <c r="K235" s="16"/>
      <c r="L235" s="16"/>
      <c r="M235" s="16"/>
    </row>
    <row r="236" spans="2:13" ht="9" customHeight="1">
      <c r="B236" s="8"/>
      <c r="C236" s="8"/>
      <c r="D236" s="8"/>
      <c r="E236" s="8"/>
      <c r="F236" s="8"/>
      <c r="G236" s="8"/>
      <c r="H236" s="8"/>
      <c r="I236" s="8"/>
      <c r="J236" s="8"/>
      <c r="K236" s="8"/>
      <c r="L236" s="8"/>
      <c r="M236" s="8"/>
    </row>
    <row r="237" spans="1:2" ht="15">
      <c r="A237" s="2" t="s">
        <v>105</v>
      </c>
      <c r="B237" s="2" t="s">
        <v>152</v>
      </c>
    </row>
    <row r="238" ht="9" customHeight="1"/>
    <row r="239" spans="2:13" ht="13.5">
      <c r="B239" s="63" t="s">
        <v>241</v>
      </c>
      <c r="C239" s="63"/>
      <c r="D239" s="63"/>
      <c r="E239" s="63"/>
      <c r="F239" s="63"/>
      <c r="G239" s="63"/>
      <c r="H239" s="63"/>
      <c r="I239" s="63"/>
      <c r="J239" s="16"/>
      <c r="K239" s="16"/>
      <c r="L239" s="16"/>
      <c r="M239" s="16"/>
    </row>
    <row r="240" spans="2:13" ht="13.5">
      <c r="B240" s="63"/>
      <c r="C240" s="63"/>
      <c r="D240" s="63"/>
      <c r="E240" s="63"/>
      <c r="F240" s="63"/>
      <c r="G240" s="63"/>
      <c r="H240" s="63"/>
      <c r="I240" s="63"/>
      <c r="J240" s="16"/>
      <c r="K240" s="16"/>
      <c r="L240" s="16"/>
      <c r="M240" s="16"/>
    </row>
    <row r="241" ht="9" customHeight="1"/>
    <row r="242" spans="1:2" ht="15">
      <c r="A242" s="2" t="s">
        <v>106</v>
      </c>
      <c r="B242" s="2" t="s">
        <v>107</v>
      </c>
    </row>
    <row r="243" ht="9" customHeight="1"/>
    <row r="244" spans="2:3" ht="13.5">
      <c r="B244" t="s">
        <v>77</v>
      </c>
      <c r="C244" t="s">
        <v>108</v>
      </c>
    </row>
    <row r="245" spans="8:9" ht="13.5">
      <c r="H245" s="19" t="s">
        <v>240</v>
      </c>
      <c r="I245" s="19" t="s">
        <v>238</v>
      </c>
    </row>
    <row r="246" spans="8:9" ht="13.5">
      <c r="H246" s="19" t="s">
        <v>104</v>
      </c>
      <c r="I246" s="19" t="s">
        <v>104</v>
      </c>
    </row>
    <row r="247" spans="8:9" ht="13.5">
      <c r="H247" s="19" t="s">
        <v>218</v>
      </c>
      <c r="I247" s="19" t="s">
        <v>218</v>
      </c>
    </row>
    <row r="248" spans="8:9" ht="13.5">
      <c r="H248" s="20" t="s">
        <v>33</v>
      </c>
      <c r="I248" s="20" t="s">
        <v>33</v>
      </c>
    </row>
    <row r="249" spans="3:9" ht="14.25" thickBot="1">
      <c r="C249" t="s">
        <v>109</v>
      </c>
      <c r="H249" s="15">
        <v>2241</v>
      </c>
      <c r="I249" s="15">
        <v>4321</v>
      </c>
    </row>
    <row r="250" ht="9" customHeight="1"/>
    <row r="251" spans="3:9" ht="14.25" thickBot="1">
      <c r="C251" t="s">
        <v>110</v>
      </c>
      <c r="H251" s="60">
        <v>0</v>
      </c>
      <c r="I251" s="45" t="s">
        <v>197</v>
      </c>
    </row>
    <row r="252" ht="9" customHeight="1"/>
    <row r="253" spans="3:9" ht="14.25" thickBot="1">
      <c r="C253" t="s">
        <v>181</v>
      </c>
      <c r="H253" s="60">
        <v>0</v>
      </c>
      <c r="I253" s="45" t="s">
        <v>197</v>
      </c>
    </row>
    <row r="254" spans="9:11" ht="9" customHeight="1">
      <c r="I254" s="46"/>
      <c r="K254" s="46"/>
    </row>
    <row r="255" spans="3:11" ht="13.5">
      <c r="C255" s="51" t="s">
        <v>198</v>
      </c>
      <c r="D255" t="s">
        <v>199</v>
      </c>
      <c r="I255" s="46"/>
      <c r="K255" s="46"/>
    </row>
    <row r="256" ht="9" customHeight="1"/>
    <row r="257" spans="2:3" ht="13.5">
      <c r="B257" t="s">
        <v>80</v>
      </c>
      <c r="C257" t="s">
        <v>242</v>
      </c>
    </row>
    <row r="258" ht="9" customHeight="1"/>
    <row r="259" ht="13.5">
      <c r="I259" s="20" t="s">
        <v>33</v>
      </c>
    </row>
    <row r="260" spans="3:9" ht="14.25" thickBot="1">
      <c r="C260" t="s">
        <v>111</v>
      </c>
      <c r="I260" s="15">
        <v>8835</v>
      </c>
    </row>
    <row r="261" ht="9" customHeight="1"/>
    <row r="262" spans="3:9" ht="14.25" thickBot="1">
      <c r="C262" t="s">
        <v>112</v>
      </c>
      <c r="I262" s="15">
        <v>8835</v>
      </c>
    </row>
    <row r="263" ht="9" customHeight="1"/>
    <row r="264" spans="3:9" ht="14.25" thickBot="1">
      <c r="C264" t="s">
        <v>113</v>
      </c>
      <c r="I264" s="15">
        <v>10568</v>
      </c>
    </row>
    <row r="265" ht="9" customHeight="1"/>
    <row r="266" spans="1:2" ht="15">
      <c r="A266" s="2" t="s">
        <v>114</v>
      </c>
      <c r="B266" s="2" t="s">
        <v>135</v>
      </c>
    </row>
    <row r="267" ht="9" customHeight="1"/>
    <row r="268" spans="2:13" ht="13.5" customHeight="1">
      <c r="B268" s="63" t="s">
        <v>136</v>
      </c>
      <c r="C268" s="63"/>
      <c r="D268" s="63"/>
      <c r="E268" s="63"/>
      <c r="F268" s="63"/>
      <c r="G268" s="63"/>
      <c r="H268" s="63"/>
      <c r="I268" s="63"/>
      <c r="J268" s="16"/>
      <c r="K268" s="16"/>
      <c r="L268" s="16"/>
      <c r="M268" s="16"/>
    </row>
    <row r="269" spans="2:13" ht="13.5" customHeight="1">
      <c r="B269" s="63"/>
      <c r="C269" s="63"/>
      <c r="D269" s="63"/>
      <c r="E269" s="63"/>
      <c r="F269" s="63"/>
      <c r="G269" s="63"/>
      <c r="H269" s="63"/>
      <c r="I269" s="63"/>
      <c r="J269" s="16"/>
      <c r="K269" s="16"/>
      <c r="L269" s="16"/>
      <c r="M269" s="16"/>
    </row>
    <row r="270" ht="9" customHeight="1"/>
    <row r="271" spans="1:2" ht="15">
      <c r="A271" s="2" t="s">
        <v>115</v>
      </c>
      <c r="B271" s="2" t="s">
        <v>116</v>
      </c>
    </row>
    <row r="272" ht="9" customHeight="1"/>
    <row r="273" spans="2:13" ht="13.5" customHeight="1">
      <c r="B273" s="63" t="s">
        <v>243</v>
      </c>
      <c r="C273" s="63"/>
      <c r="D273" s="63"/>
      <c r="E273" s="63"/>
      <c r="F273" s="63"/>
      <c r="G273" s="63"/>
      <c r="H273" s="63"/>
      <c r="I273" s="63"/>
      <c r="J273" s="16"/>
      <c r="K273" s="16"/>
      <c r="L273" s="16"/>
      <c r="M273" s="16"/>
    </row>
    <row r="274" ht="9" customHeight="1"/>
    <row r="275" spans="1:2" ht="15">
      <c r="A275" s="2" t="s">
        <v>117</v>
      </c>
      <c r="B275" s="2" t="s">
        <v>118</v>
      </c>
    </row>
    <row r="276" ht="9" customHeight="1"/>
    <row r="277" spans="2:13" ht="13.5" customHeight="1">
      <c r="B277" s="63" t="s">
        <v>119</v>
      </c>
      <c r="C277" s="63"/>
      <c r="D277" s="63"/>
      <c r="E277" s="63"/>
      <c r="F277" s="63"/>
      <c r="G277" s="63"/>
      <c r="H277" s="63"/>
      <c r="I277" s="63"/>
      <c r="J277" s="16"/>
      <c r="K277" s="16"/>
      <c r="L277" s="16"/>
      <c r="M277" s="16"/>
    </row>
    <row r="278" ht="9" customHeight="1"/>
    <row r="279" spans="1:2" ht="15">
      <c r="A279" s="2" t="s">
        <v>120</v>
      </c>
      <c r="B279" s="2" t="s">
        <v>121</v>
      </c>
    </row>
    <row r="280" ht="9" customHeight="1"/>
    <row r="281" spans="2:9" ht="13.5">
      <c r="B281" s="63" t="s">
        <v>200</v>
      </c>
      <c r="C281" s="63"/>
      <c r="D281" s="63"/>
      <c r="E281" s="63"/>
      <c r="F281" s="63"/>
      <c r="G281" s="63"/>
      <c r="H281" s="63"/>
      <c r="I281" s="63"/>
    </row>
    <row r="282" ht="9" customHeight="1"/>
    <row r="283" spans="1:2" ht="15">
      <c r="A283" s="2" t="s">
        <v>122</v>
      </c>
      <c r="B283" s="2" t="s">
        <v>166</v>
      </c>
    </row>
    <row r="284" spans="1:2" ht="9" customHeight="1">
      <c r="A284" s="2"/>
      <c r="B284" s="2"/>
    </row>
    <row r="285" spans="1:13" ht="15">
      <c r="A285" s="2"/>
      <c r="B285" s="1" t="s">
        <v>123</v>
      </c>
      <c r="C285" t="s">
        <v>77</v>
      </c>
      <c r="D285" s="63" t="s">
        <v>244</v>
      </c>
      <c r="E285" s="63"/>
      <c r="F285" s="63"/>
      <c r="G285" s="63"/>
      <c r="H285" s="63"/>
      <c r="I285" s="63"/>
      <c r="J285" s="16"/>
      <c r="K285" s="16"/>
      <c r="L285" s="16"/>
      <c r="M285" s="16"/>
    </row>
    <row r="286" spans="1:13" ht="15">
      <c r="A286" s="2"/>
      <c r="B286" s="2"/>
      <c r="D286" s="63"/>
      <c r="E286" s="63"/>
      <c r="F286" s="63"/>
      <c r="G286" s="63"/>
      <c r="H286" s="63"/>
      <c r="I286" s="63"/>
      <c r="J286" s="16"/>
      <c r="K286" s="16"/>
      <c r="L286" s="16"/>
      <c r="M286" s="16"/>
    </row>
    <row r="287" spans="1:2" ht="9" customHeight="1">
      <c r="A287" s="2"/>
      <c r="B287" s="2"/>
    </row>
    <row r="288" spans="1:13" ht="15">
      <c r="A288" s="2"/>
      <c r="B288" s="2"/>
      <c r="C288" t="s">
        <v>80</v>
      </c>
      <c r="D288" s="63" t="s">
        <v>245</v>
      </c>
      <c r="E288" s="63"/>
      <c r="F288" s="63"/>
      <c r="G288" s="63"/>
      <c r="H288" s="63"/>
      <c r="I288" s="63"/>
      <c r="J288" s="16"/>
      <c r="K288" s="16"/>
      <c r="L288" s="16"/>
      <c r="M288" s="16"/>
    </row>
    <row r="289" spans="1:13" ht="15">
      <c r="A289" s="2"/>
      <c r="B289" s="2"/>
      <c r="D289" s="63"/>
      <c r="E289" s="63"/>
      <c r="F289" s="63"/>
      <c r="G289" s="63"/>
      <c r="H289" s="63"/>
      <c r="I289" s="63"/>
      <c r="J289" s="16"/>
      <c r="K289" s="16"/>
      <c r="L289" s="16"/>
      <c r="M289" s="16"/>
    </row>
    <row r="290" ht="9" customHeight="1"/>
    <row r="291" spans="3:4" ht="13.5">
      <c r="C291" t="s">
        <v>246</v>
      </c>
      <c r="D291" t="s">
        <v>201</v>
      </c>
    </row>
    <row r="293" spans="4:9" ht="15.75">
      <c r="D293" s="52" t="s">
        <v>202</v>
      </c>
      <c r="E293" s="52"/>
      <c r="F293" s="52"/>
      <c r="G293" s="49" t="s">
        <v>203</v>
      </c>
      <c r="H293" s="50" t="s">
        <v>204</v>
      </c>
      <c r="I293" s="50" t="s">
        <v>205</v>
      </c>
    </row>
    <row r="294" spans="4:9" ht="13.5">
      <c r="D294" s="57"/>
      <c r="E294" s="57"/>
      <c r="F294" s="57"/>
      <c r="G294" s="61" t="s">
        <v>278</v>
      </c>
      <c r="H294" s="61" t="s">
        <v>278</v>
      </c>
      <c r="I294" s="61" t="s">
        <v>278</v>
      </c>
    </row>
    <row r="295" spans="4:9" ht="13.5">
      <c r="D295" s="57" t="s">
        <v>206</v>
      </c>
      <c r="E295" s="57"/>
      <c r="F295" s="57"/>
      <c r="G295" s="24">
        <v>11</v>
      </c>
      <c r="H295" s="47" t="s">
        <v>207</v>
      </c>
      <c r="I295" s="24">
        <v>11</v>
      </c>
    </row>
    <row r="296" spans="4:9" ht="13.5">
      <c r="D296" s="57"/>
      <c r="E296" s="57"/>
      <c r="F296" s="57"/>
      <c r="G296" s="24"/>
      <c r="H296" s="47"/>
      <c r="I296" s="24"/>
    </row>
    <row r="297" spans="4:9" ht="13.5">
      <c r="D297" s="57" t="s">
        <v>208</v>
      </c>
      <c r="E297" s="57"/>
      <c r="F297" s="57"/>
      <c r="G297" s="24">
        <v>15</v>
      </c>
      <c r="H297" s="47" t="s">
        <v>207</v>
      </c>
      <c r="I297" s="24">
        <v>15</v>
      </c>
    </row>
    <row r="298" spans="7:9" ht="13.5">
      <c r="G298" s="24"/>
      <c r="H298" s="47"/>
      <c r="I298" s="24"/>
    </row>
    <row r="299" spans="7:9" ht="14.25" thickBot="1">
      <c r="G299" s="37">
        <v>26</v>
      </c>
      <c r="H299" s="48" t="s">
        <v>207</v>
      </c>
      <c r="I299" s="37">
        <v>26</v>
      </c>
    </row>
    <row r="300" ht="9" customHeight="1"/>
    <row r="301" spans="1:2" ht="15">
      <c r="A301" s="2" t="s">
        <v>125</v>
      </c>
      <c r="B301" s="2" t="s">
        <v>126</v>
      </c>
    </row>
    <row r="302" ht="9" customHeight="1"/>
    <row r="303" ht="13.5">
      <c r="B303" t="s">
        <v>137</v>
      </c>
    </row>
    <row r="304" ht="9" customHeight="1"/>
    <row r="305" spans="6:9" ht="13.5">
      <c r="F305" s="68" t="s">
        <v>247</v>
      </c>
      <c r="G305" s="69"/>
      <c r="H305" s="70" t="s">
        <v>248</v>
      </c>
      <c r="I305" s="70"/>
    </row>
    <row r="306" spans="6:9" ht="13.5">
      <c r="F306" s="22" t="s">
        <v>218</v>
      </c>
      <c r="G306" s="22" t="s">
        <v>219</v>
      </c>
      <c r="H306" s="22" t="s">
        <v>218</v>
      </c>
      <c r="I306" s="22" t="s">
        <v>219</v>
      </c>
    </row>
    <row r="307" spans="2:9" ht="13.5">
      <c r="B307" t="s">
        <v>77</v>
      </c>
      <c r="C307" t="s">
        <v>127</v>
      </c>
      <c r="F307" s="22"/>
      <c r="G307" s="22"/>
      <c r="H307" s="22"/>
      <c r="I307" s="22"/>
    </row>
    <row r="308" spans="6:9" ht="9" customHeight="1">
      <c r="F308" s="22"/>
      <c r="G308" s="22"/>
      <c r="H308" s="22"/>
      <c r="I308" s="22"/>
    </row>
    <row r="309" spans="3:10" ht="14.25" thickBot="1">
      <c r="C309" t="s">
        <v>128</v>
      </c>
      <c r="F309" s="15">
        <v>8644</v>
      </c>
      <c r="G309" s="15">
        <v>7205</v>
      </c>
      <c r="H309" s="15">
        <v>19741</v>
      </c>
      <c r="I309" s="15">
        <v>16816</v>
      </c>
      <c r="J309" s="14"/>
    </row>
    <row r="310" spans="6:10" ht="9" customHeight="1">
      <c r="F310" s="14"/>
      <c r="G310" s="14"/>
      <c r="H310" s="14"/>
      <c r="I310" s="14"/>
      <c r="J310" s="14"/>
    </row>
    <row r="311" spans="3:10" ht="13.5">
      <c r="C311" s="63" t="s">
        <v>129</v>
      </c>
      <c r="D311" s="63"/>
      <c r="E311" s="63"/>
      <c r="J311" s="14"/>
    </row>
    <row r="312" spans="3:10" ht="14.25" thickBot="1">
      <c r="C312" s="63"/>
      <c r="D312" s="63"/>
      <c r="E312" s="63"/>
      <c r="F312" s="15">
        <v>89423</v>
      </c>
      <c r="G312" s="23">
        <v>87895</v>
      </c>
      <c r="H312" s="15">
        <v>89337</v>
      </c>
      <c r="I312" s="23">
        <v>87764</v>
      </c>
      <c r="J312" s="14"/>
    </row>
    <row r="313" spans="6:10" ht="9" customHeight="1">
      <c r="F313" s="14"/>
      <c r="G313" s="14"/>
      <c r="H313" s="14"/>
      <c r="I313" s="14"/>
      <c r="J313" s="14"/>
    </row>
    <row r="314" spans="3:10" ht="14.25" thickBot="1">
      <c r="C314" t="s">
        <v>130</v>
      </c>
      <c r="F314" s="39">
        <v>9.67</v>
      </c>
      <c r="G314" s="39">
        <v>8.2</v>
      </c>
      <c r="H314" s="39">
        <v>22.1</v>
      </c>
      <c r="I314" s="39">
        <v>19.16</v>
      </c>
      <c r="J314" s="14"/>
    </row>
    <row r="315" spans="6:10" ht="9" customHeight="1">
      <c r="F315" s="14"/>
      <c r="G315" s="14"/>
      <c r="H315" s="14"/>
      <c r="I315" s="14"/>
      <c r="J315" s="14"/>
    </row>
    <row r="316" spans="2:10" ht="13.5">
      <c r="B316" t="s">
        <v>80</v>
      </c>
      <c r="C316" t="s">
        <v>131</v>
      </c>
      <c r="F316" s="14"/>
      <c r="G316" s="14"/>
      <c r="H316" s="14"/>
      <c r="I316" s="14"/>
      <c r="J316" s="14"/>
    </row>
    <row r="317" spans="6:10" ht="9" customHeight="1">
      <c r="F317" s="14"/>
      <c r="G317" s="14"/>
      <c r="H317" s="14"/>
      <c r="I317" s="14"/>
      <c r="J317" s="14"/>
    </row>
    <row r="318" spans="3:10" ht="13.5">
      <c r="C318" t="s">
        <v>128</v>
      </c>
      <c r="F318" s="24">
        <v>8644</v>
      </c>
      <c r="G318" s="24">
        <v>7205</v>
      </c>
      <c r="H318" s="24">
        <v>19741</v>
      </c>
      <c r="I318" s="24">
        <v>16816</v>
      </c>
      <c r="J318" s="14"/>
    </row>
    <row r="319" spans="6:10" ht="9" customHeight="1">
      <c r="F319" s="14"/>
      <c r="G319" s="14"/>
      <c r="H319" s="14"/>
      <c r="I319" s="14"/>
      <c r="J319" s="14"/>
    </row>
    <row r="320" spans="3:10" ht="13.5">
      <c r="C320" s="63" t="s">
        <v>250</v>
      </c>
      <c r="D320" s="63"/>
      <c r="E320" s="63"/>
      <c r="F320" s="6"/>
      <c r="G320" s="6"/>
      <c r="H320" s="6"/>
      <c r="I320" s="6"/>
      <c r="J320" s="14"/>
    </row>
    <row r="321" spans="3:10" ht="13.5">
      <c r="C321" s="63"/>
      <c r="D321" s="63"/>
      <c r="E321" s="63"/>
      <c r="F321" s="6"/>
      <c r="G321" s="6"/>
      <c r="H321" s="6"/>
      <c r="I321" s="6"/>
      <c r="J321" s="14"/>
    </row>
    <row r="322" spans="3:10" ht="13.5">
      <c r="C322" s="63"/>
      <c r="D322" s="63"/>
      <c r="E322" s="63"/>
      <c r="F322" s="14">
        <v>0</v>
      </c>
      <c r="G322" s="6">
        <v>0</v>
      </c>
      <c r="H322" s="14">
        <v>0</v>
      </c>
      <c r="I322" s="6">
        <v>0</v>
      </c>
      <c r="J322" s="14"/>
    </row>
    <row r="323" spans="6:10" ht="9" customHeight="1">
      <c r="F323" s="14"/>
      <c r="G323" s="14"/>
      <c r="H323" s="14"/>
      <c r="I323" s="14"/>
      <c r="J323" s="14"/>
    </row>
    <row r="324" spans="6:10" ht="14.25" thickBot="1">
      <c r="F324" s="37">
        <f>SUM(F318:F322)</f>
        <v>8644</v>
      </c>
      <c r="G324" s="37">
        <f>SUM(G318:G322)</f>
        <v>7205</v>
      </c>
      <c r="H324" s="37">
        <f>SUM(H318:H322)</f>
        <v>19741</v>
      </c>
      <c r="I324" s="37">
        <f>SUM(I318:I322)</f>
        <v>16816</v>
      </c>
      <c r="J324" s="14"/>
    </row>
    <row r="325" spans="6:10" ht="9" customHeight="1">
      <c r="F325" s="14"/>
      <c r="G325" s="14"/>
      <c r="H325" s="14"/>
      <c r="I325" s="14"/>
      <c r="J325" s="14"/>
    </row>
    <row r="326" spans="3:10" ht="13.5">
      <c r="C326" s="63" t="s">
        <v>129</v>
      </c>
      <c r="D326" s="63"/>
      <c r="E326" s="63"/>
      <c r="J326" s="24"/>
    </row>
    <row r="327" spans="3:10" ht="13.5">
      <c r="C327" s="63"/>
      <c r="D327" s="63"/>
      <c r="E327" s="63"/>
      <c r="F327" s="24">
        <v>89423</v>
      </c>
      <c r="G327" s="25">
        <v>87895</v>
      </c>
      <c r="H327" s="24">
        <v>89337</v>
      </c>
      <c r="I327" s="25">
        <v>87764</v>
      </c>
      <c r="J327" s="24"/>
    </row>
    <row r="328" spans="6:10" ht="9" customHeight="1">
      <c r="F328" s="14"/>
      <c r="G328" s="14"/>
      <c r="H328" s="14"/>
      <c r="I328" s="14"/>
      <c r="J328" s="14"/>
    </row>
    <row r="329" spans="3:10" ht="13.5" customHeight="1">
      <c r="C329" s="63" t="s">
        <v>250</v>
      </c>
      <c r="D329" s="63"/>
      <c r="E329" s="63"/>
      <c r="F329" s="14"/>
      <c r="G329" s="6"/>
      <c r="H329" s="14"/>
      <c r="I329" s="6"/>
      <c r="J329" s="14"/>
    </row>
    <row r="330" spans="3:10" ht="13.5">
      <c r="C330" s="63"/>
      <c r="D330" s="63"/>
      <c r="E330" s="63"/>
      <c r="J330" s="14"/>
    </row>
    <row r="331" spans="3:10" ht="13.5">
      <c r="C331" s="63"/>
      <c r="D331" s="63"/>
      <c r="E331" s="63"/>
      <c r="F331" s="14">
        <v>637</v>
      </c>
      <c r="G331" s="6">
        <v>903</v>
      </c>
      <c r="H331" s="14">
        <v>766</v>
      </c>
      <c r="I331" s="6">
        <v>909</v>
      </c>
      <c r="J331" s="14"/>
    </row>
    <row r="332" spans="6:10" ht="14.25" thickBot="1">
      <c r="F332" s="37">
        <f>SUM(F327:F331)</f>
        <v>90060</v>
      </c>
      <c r="G332" s="37">
        <f>SUM(G327:G331)</f>
        <v>88798</v>
      </c>
      <c r="H332" s="37">
        <f>SUM(H327:H331)</f>
        <v>90103</v>
      </c>
      <c r="I332" s="37">
        <f>SUM(I327:I331)</f>
        <v>88673</v>
      </c>
      <c r="J332" s="14"/>
    </row>
    <row r="333" spans="6:10" ht="9" customHeight="1">
      <c r="F333" s="14"/>
      <c r="G333" s="14"/>
      <c r="H333" s="14"/>
      <c r="I333" s="14"/>
      <c r="J333" s="14"/>
    </row>
    <row r="334" spans="3:10" ht="14.25" thickBot="1">
      <c r="C334" t="s">
        <v>132</v>
      </c>
      <c r="F334" s="39">
        <v>9.6</v>
      </c>
      <c r="G334" s="40">
        <v>8.11</v>
      </c>
      <c r="H334" s="39">
        <v>21.91</v>
      </c>
      <c r="I334" s="40">
        <v>18.96</v>
      </c>
      <c r="J334" s="14"/>
    </row>
    <row r="335" spans="8:12" ht="13.5">
      <c r="H335" s="14"/>
      <c r="I335" s="14"/>
      <c r="J335" s="14"/>
      <c r="K335" s="14"/>
      <c r="L335" s="14"/>
    </row>
    <row r="336" spans="8:12" ht="13.5">
      <c r="H336" s="14"/>
      <c r="I336" s="14"/>
      <c r="J336" s="14"/>
      <c r="K336" s="14"/>
      <c r="L336" s="14"/>
    </row>
    <row r="337" spans="8:12" ht="13.5">
      <c r="H337" s="14"/>
      <c r="I337" s="14"/>
      <c r="J337" s="14"/>
      <c r="K337" s="14"/>
      <c r="L337" s="14"/>
    </row>
    <row r="338" spans="8:12" ht="13.5">
      <c r="H338" s="14"/>
      <c r="I338" s="14"/>
      <c r="J338" s="14"/>
      <c r="K338" s="14"/>
      <c r="L338" s="14"/>
    </row>
    <row r="340" ht="13.5">
      <c r="B340" t="s">
        <v>146</v>
      </c>
    </row>
    <row r="343" ht="13.5">
      <c r="B343" t="s">
        <v>147</v>
      </c>
    </row>
    <row r="344" ht="13.5">
      <c r="B344" t="s">
        <v>148</v>
      </c>
    </row>
    <row r="345" ht="13.5">
      <c r="B345" s="32" t="s">
        <v>249</v>
      </c>
    </row>
  </sheetData>
  <mergeCells count="67">
    <mergeCell ref="B196:I197"/>
    <mergeCell ref="B193:I194"/>
    <mergeCell ref="C159:H160"/>
    <mergeCell ref="C162:H163"/>
    <mergeCell ref="B181:I184"/>
    <mergeCell ref="C165:H166"/>
    <mergeCell ref="B176:I177"/>
    <mergeCell ref="B56:I57"/>
    <mergeCell ref="B61:I61"/>
    <mergeCell ref="B85:I86"/>
    <mergeCell ref="C110:I112"/>
    <mergeCell ref="B277:I277"/>
    <mergeCell ref="B231:I232"/>
    <mergeCell ref="C114:I115"/>
    <mergeCell ref="C144:H145"/>
    <mergeCell ref="C150:H151"/>
    <mergeCell ref="C137:H139"/>
    <mergeCell ref="C117:I117"/>
    <mergeCell ref="B119:I120"/>
    <mergeCell ref="B186:I189"/>
    <mergeCell ref="B191:I191"/>
    <mergeCell ref="B214:I214"/>
    <mergeCell ref="B216:I216"/>
    <mergeCell ref="B268:I269"/>
    <mergeCell ref="B273:I273"/>
    <mergeCell ref="B234:I235"/>
    <mergeCell ref="B21:I21"/>
    <mergeCell ref="B23:I24"/>
    <mergeCell ref="B26:I26"/>
    <mergeCell ref="B6:I7"/>
    <mergeCell ref="B9:I9"/>
    <mergeCell ref="B11:I13"/>
    <mergeCell ref="B15:I16"/>
    <mergeCell ref="B18:I19"/>
    <mergeCell ref="B28:I29"/>
    <mergeCell ref="B31:I32"/>
    <mergeCell ref="B34:I34"/>
    <mergeCell ref="B36:I37"/>
    <mergeCell ref="B39:I39"/>
    <mergeCell ref="B41:I42"/>
    <mergeCell ref="B80:I81"/>
    <mergeCell ref="C134:H135"/>
    <mergeCell ref="C102:I104"/>
    <mergeCell ref="C106:I108"/>
    <mergeCell ref="B44:I44"/>
    <mergeCell ref="B63:I63"/>
    <mergeCell ref="B71:I73"/>
    <mergeCell ref="B77:I78"/>
    <mergeCell ref="B124:I125"/>
    <mergeCell ref="C141:H142"/>
    <mergeCell ref="B127:I127"/>
    <mergeCell ref="B239:I240"/>
    <mergeCell ref="C147:H148"/>
    <mergeCell ref="C170:H171"/>
    <mergeCell ref="C173:H174"/>
    <mergeCell ref="B199:I200"/>
    <mergeCell ref="B202:I205"/>
    <mergeCell ref="B209:I212"/>
    <mergeCell ref="C326:E327"/>
    <mergeCell ref="C329:E331"/>
    <mergeCell ref="B281:I281"/>
    <mergeCell ref="D285:I286"/>
    <mergeCell ref="F305:G305"/>
    <mergeCell ref="C311:E312"/>
    <mergeCell ref="C320:E322"/>
    <mergeCell ref="H305:I305"/>
    <mergeCell ref="D288:I289"/>
  </mergeCells>
  <printOptions/>
  <pageMargins left="0.984251968503937" right="0.1968503937007874" top="0.3937007874015748" bottom="0.2362204724409449" header="0" footer="0"/>
  <pageSetup firstPageNumber="5" useFirstPageNumber="1" horizontalDpi="1200" verticalDpi="1200" orientation="portrait" paperSize="9" scale="91" r:id="rId1"/>
  <headerFooter alignWithMargins="0">
    <oddFooter>&amp;C&amp;P</oddFooter>
  </headerFooter>
  <rowBreaks count="5" manualBreakCount="5">
    <brk id="58" max="8" man="1"/>
    <brk id="121" max="8" man="1"/>
    <brk id="175" max="8" man="1"/>
    <brk id="236" max="8" man="1"/>
    <brk id="300" max="8" man="1"/>
  </rowBreaks>
  <colBreaks count="1" manualBreakCount="1">
    <brk id="9" min="5" max="3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Default</cp:lastModifiedBy>
  <cp:lastPrinted>2004-04-26T10:48:25Z</cp:lastPrinted>
  <dcterms:created xsi:type="dcterms:W3CDTF">2002-11-19T02:50:17Z</dcterms:created>
  <dcterms:modified xsi:type="dcterms:W3CDTF">2004-04-26T11:05:27Z</dcterms:modified>
  <cp:category/>
  <cp:version/>
  <cp:contentType/>
  <cp:contentStatus/>
</cp:coreProperties>
</file>